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tabRatio="739" activeTab="0"/>
  </bookViews>
  <sheets>
    <sheet name="сводный" sheetId="1" r:id="rId1"/>
    <sheet name="экологические" sheetId="2" r:id="rId2"/>
    <sheet name="науко о земле" sheetId="3" r:id="rId3"/>
    <sheet name="обществ-экономические" sheetId="4" r:id="rId4"/>
    <sheet name="зоология иСХ" sheetId="5" r:id="rId5"/>
    <sheet name="педагогика_психология" sheetId="6" r:id="rId6"/>
    <sheet name="медицинские науки" sheetId="7" r:id="rId7"/>
    <sheet name="физико-мат" sheetId="8" r:id="rId8"/>
    <sheet name="филология" sheetId="9" r:id="rId9"/>
    <sheet name="историч. науки" sheetId="10" r:id="rId10"/>
    <sheet name="технические науки" sheetId="11" r:id="rId11"/>
    <sheet name="химия_ботаника" sheetId="12" r:id="rId12"/>
    <sheet name="мода_дизайн" sheetId="13" r:id="rId13"/>
  </sheets>
  <definedNames/>
  <calcPr fullCalcOnLoad="1"/>
</workbook>
</file>

<file path=xl/sharedStrings.xml><?xml version="1.0" encoding="utf-8"?>
<sst xmlns="http://schemas.openxmlformats.org/spreadsheetml/2006/main" count="781" uniqueCount="487">
  <si>
    <t>Блюммер Любовь Александровна</t>
  </si>
  <si>
    <t>Именем Менделеева названы</t>
  </si>
  <si>
    <t>Сивцева Наталия Николаевна, учитель химии и Сидорова Августа Семеновна,учитель якутского языка</t>
  </si>
  <si>
    <t>Современная акцентуация опытного знания древних якутов о химических элементах своих материалов на уроках химии 8-9 классов</t>
  </si>
  <si>
    <t>Корнилова Надежда Николаевна</t>
  </si>
  <si>
    <t>Иванова Наталья Олеговна, учитель русского языка и лит-ры, МОУ СОШ № 38</t>
  </si>
  <si>
    <t>Молодежная субкультура</t>
  </si>
  <si>
    <t xml:space="preserve">Архипова Анна Платоновна, библиотекарь </t>
  </si>
  <si>
    <t>Шкляр Ксения Ивановна</t>
  </si>
  <si>
    <t>Катогарова Татьяна Ивановна</t>
  </si>
  <si>
    <t>Сфрагистика XVIII-XIX веков и современная геральдика улусов РС(Я)</t>
  </si>
  <si>
    <t>Сивцева Марина</t>
  </si>
  <si>
    <t>Татьяна Юрьевна Микольчук, учитель истории ЯГЛ</t>
  </si>
  <si>
    <t>Куприянов Дмитрий Евгеньевич</t>
  </si>
  <si>
    <t>Ефремова Лариса</t>
  </si>
  <si>
    <t>Муфтафутдинова Марьям Ягафаровна – учитель химии 1 категории, Слободчикова Парасковья Алексеевна – учитель биологии высшей категории</t>
  </si>
  <si>
    <t>Изменение активности дрожжевых грибков и молочно-кислых бактерий под воздействием ионов металлов</t>
  </si>
  <si>
    <t>Петрова Мая Иннокентьевна</t>
  </si>
  <si>
    <t>Болдырева Елена Андреевна, мнс ИБПК СО РАН</t>
  </si>
  <si>
    <t>Морфометрическая характеристика онтогенетических состояний ковыля Крылова в долине Туймаада (Средняя Лена)</t>
  </si>
  <si>
    <t>Черосова Светлана Михайловна</t>
  </si>
  <si>
    <t>Вахрушева Августа Витальевна, учитель биологии СОШ №21 Коробкова Татьяна Сергеевна С.н.с., к.б.н.</t>
  </si>
  <si>
    <t xml:space="preserve"> Атлас семян древесных  и травянистых растений семейства Розоцветных Rosaceae </t>
  </si>
  <si>
    <t>Тигонен  Алена Вячеславовна</t>
  </si>
  <si>
    <t xml:space="preserve">Сидорова Мария Петровна,к.с-х.н Олесова Малина Михайловна,учитель начальных </t>
  </si>
  <si>
    <t>Выращивание картофеля из ростков</t>
  </si>
  <si>
    <t>Кириллина Айталыына Петровна</t>
  </si>
  <si>
    <t>Бурцева Лидия Прокопьевна, ч.биологии;Миронова Любовь Николаевна, методист РЦЭТАО МО РС(Я)</t>
  </si>
  <si>
    <t>Естественное возобновление сосны обыкновенной в долине Туймаада</t>
  </si>
  <si>
    <t>Донская Айта</t>
  </si>
  <si>
    <t>Иванова Вера Петровна, учитель географии СОШ №20 ; Научный рук. –Болдырева Е.А., мл. сотр. Института северного луговодства АН РС (Я)</t>
  </si>
  <si>
    <t>Онтогенетическая стратегия и изменчивость морфологических признаков ковыля Крылова</t>
  </si>
  <si>
    <t>Бутырин Павел</t>
  </si>
  <si>
    <t>Васильева Римма Егоровна, учитель начальных классов</t>
  </si>
  <si>
    <t>Получение натуральных красителей и их использование в художественной росписи</t>
  </si>
  <si>
    <t>Борисова Ирина Иннокентьевна</t>
  </si>
  <si>
    <t>Елена Владимировна Макарова, учитель биологии ЯГЛ, Елена Александровна Болдырева, научный сотрудник ИБП</t>
  </si>
  <si>
    <t>Изучение популяционных параметров  Башмачка пятнистого</t>
  </si>
  <si>
    <t>Андрейчикова Екатерина Александровна</t>
  </si>
  <si>
    <t>Технические науки</t>
  </si>
  <si>
    <t>история</t>
  </si>
  <si>
    <t>Становление и развитие  католической церкви на территории Сибири и Дальнего Востока</t>
  </si>
  <si>
    <t>Жизнь ставшая свидетельствои истории республики.История в лицах.</t>
  </si>
  <si>
    <t>Габышев Р.</t>
  </si>
  <si>
    <t>Т-34 Танк победы</t>
  </si>
  <si>
    <t>Аргунова Е.В., учитель истории</t>
  </si>
  <si>
    <t>Соловьева В., Башиева А.</t>
  </si>
  <si>
    <t>Холодная война как геополитичексое явление</t>
  </si>
  <si>
    <t>Малеванчук М.К, учитель, солдат, патриот</t>
  </si>
  <si>
    <t>Иванова Белла, Тимофеева Евдокия, Неустроева Айна, Докторова Мария</t>
  </si>
  <si>
    <t>Химия</t>
  </si>
  <si>
    <t>Ботаника</t>
  </si>
  <si>
    <t>Диплом 1степени</t>
  </si>
  <si>
    <t>Диплом 3степени</t>
  </si>
  <si>
    <t>грамота</t>
  </si>
  <si>
    <t>общественые науки</t>
  </si>
  <si>
    <t>Гоголева Мария Ивановна, Иванова Мария</t>
  </si>
  <si>
    <t>Адамов Иван,Сивцев Николай, Тимофеев Владимир</t>
  </si>
  <si>
    <t>Николаева В.Д,</t>
  </si>
  <si>
    <t>Шамбаева Лейла</t>
  </si>
  <si>
    <t>Береги здоровье смолоду</t>
  </si>
  <si>
    <t>ФИЗИКО-МАТЕМАТИЧЕСКИЕ  НАУКИ-</t>
  </si>
  <si>
    <t>ТЕХНИЧЕСКИЕ НАУКИ</t>
  </si>
  <si>
    <t>НАУКИ О ЗЕМЛЕ</t>
  </si>
  <si>
    <t>ЭКОЛОГИЧЕСКИЕ НАУКИ</t>
  </si>
  <si>
    <t>БОТАНИКА, ХИМИЯ</t>
  </si>
  <si>
    <t>ЗООЛОГИЯ И С/Х</t>
  </si>
  <si>
    <t>МЕДИЦИНСКИЕ НАУКИ</t>
  </si>
  <si>
    <t>ИСТОРИЧЕСКИЕ НАУКИ</t>
  </si>
  <si>
    <t>ОБЩЕСТВЕННЫЕ НАУКИ И ЭКОН.НАУКИ</t>
  </si>
  <si>
    <t>ФИЛОЛОГИЧЕСКИЕ НАУКИ</t>
  </si>
  <si>
    <t>ПЕДАГОГИЧЕСКИЕ И ПСИХОЛОГИЧЕСКИЕ НАУКИ</t>
  </si>
  <si>
    <t>МОДА И ДИЗАЙН</t>
  </si>
  <si>
    <t>итого</t>
  </si>
  <si>
    <t>Всего поступило заявок</t>
  </si>
  <si>
    <t>Кол-во докладов прошедших на 2 тур</t>
  </si>
  <si>
    <t>Результаты VIII  городской научно практической конференции "Шаг в будущее"</t>
  </si>
  <si>
    <t>СЕКЦИИ</t>
  </si>
  <si>
    <t>Кол-во экспертов</t>
  </si>
  <si>
    <t>Саха-Корейская СОШ</t>
  </si>
  <si>
    <t>26 CОШ</t>
  </si>
  <si>
    <t>Бибиксарова Татьяна Сергеевна, учитель физики</t>
  </si>
  <si>
    <t>Исследование свойств и измерение радиации ЖК-телевизоров плазменных панелей</t>
  </si>
  <si>
    <t>Машукова Дарья Максимовна</t>
  </si>
  <si>
    <t>Эльза Михайловна Сутакова, учитель химии ЯГЛ, Павлина Николаевна Петрова, к.т.н., Институт нефти и газа</t>
  </si>
  <si>
    <t>Исследование влияний наноразмерного оксида алюминия на триботехнические свойства нанокомпозитов на основе ПТФЭ</t>
  </si>
  <si>
    <t>Ханхараева Марина Николаевна, Корнилов Эдуард Олегович</t>
  </si>
  <si>
    <t>Копырина Т.Е., учитель физики СОШ № 26, Егорова А.Д., к.т.н., доцент ИТФ ЯГУ</t>
  </si>
  <si>
    <t>ИССЛЕДОВАНИЕ СВОЙСТВ ПЕНОБЕТОНА ИЗ МЕСТНОГО СЫРЬЯ ЯКУТИИ</t>
  </si>
  <si>
    <t>Петров Анатолий Анатольевич, Николаев Кэскил Владимирович</t>
  </si>
  <si>
    <t>Васильев Поликарп Васильевич, Докторова Ульяна Ивановна</t>
  </si>
  <si>
    <t>Тестовый тренажер по математике за курс неполной  средней школы</t>
  </si>
  <si>
    <t>9, 10</t>
  </si>
  <si>
    <t>Протопопова Анастасия Александровна, Докторова Мария Ивановна, Шараборин Денис Михайлович, Михайлов Алексей Степанович</t>
  </si>
  <si>
    <t>Саргылана Давыдовна Слепцова, зам.директора по инновациям ЯГЛ</t>
  </si>
  <si>
    <t>Проблема совмещения учебы и активного образа жизни у школьников подросткового возраста</t>
  </si>
  <si>
    <t>Попов Василий Анатольевич</t>
  </si>
  <si>
    <t>Экологические науки</t>
  </si>
  <si>
    <t>ФИО</t>
  </si>
  <si>
    <t xml:space="preserve">Гуляева Надежда Владимировна, </t>
  </si>
  <si>
    <t>Диплом</t>
  </si>
  <si>
    <t>школа</t>
  </si>
  <si>
    <t>Саха гимназия</t>
  </si>
  <si>
    <t>Сидорова Зоя Михайловна</t>
  </si>
  <si>
    <t>класс</t>
  </si>
  <si>
    <t>руководитель</t>
  </si>
  <si>
    <t>2 степени</t>
  </si>
  <si>
    <t>1 степени</t>
  </si>
  <si>
    <t>Тема</t>
  </si>
  <si>
    <t>Влияние эффективных микроорганизмов на физико-химический состав воды</t>
  </si>
  <si>
    <t>Хон Зинаида Николаевна Иванова Аэлита Ивановна  </t>
  </si>
  <si>
    <t>Утилизация органических отходов в качестве возобновляемого биотоплива  </t>
  </si>
  <si>
    <t>Копырина Татьяна Егоровна, учитель физики СОШ  №26; Алексеев Александр Алексеевич, доцент ФТИ ЯГУ, к.б.н.</t>
  </si>
  <si>
    <t xml:space="preserve">Винокурова Арина Руслановна, Винокурова Таисия Руслановна </t>
  </si>
  <si>
    <t>Маганская СОШ</t>
  </si>
  <si>
    <t>7, 6</t>
  </si>
  <si>
    <t>Мониторинг качества воды озера Хомустах по зообентосу</t>
  </si>
  <si>
    <t xml:space="preserve">Сидорова Зоя Михайловна, учитель биологии и экологии  </t>
  </si>
  <si>
    <t>3 степени</t>
  </si>
  <si>
    <t>Грамоты</t>
  </si>
  <si>
    <t>Тангаров Максим Эрастович</t>
  </si>
  <si>
    <t>ЯГЛ</t>
  </si>
  <si>
    <t>Солнце как источник энергии</t>
  </si>
  <si>
    <t>Жанна Егоровна Корнилова, учитель начальных классов</t>
  </si>
  <si>
    <t>Данилов Дмитрий Иннокентьевич</t>
  </si>
  <si>
    <t>17 СОШ</t>
  </si>
  <si>
    <t xml:space="preserve">Влияние излучения сотовых телефонов </t>
  </si>
  <si>
    <t>Ильина Айталина Васильевна-учитель высшей категории</t>
  </si>
  <si>
    <t>Исакова Бирая Андреевна</t>
  </si>
  <si>
    <t>14 СОШ</t>
  </si>
  <si>
    <t>Пока жив олень, жив эвенк</t>
  </si>
  <si>
    <t>Исакова Снежана Анатольевна, ЯГУ ФИА, преподаватель Федорова Галина Павловна, учитель начальных классов</t>
  </si>
  <si>
    <t>Атласова Аина, Григорьева Александра</t>
  </si>
  <si>
    <t>Схема шума центра г.Якутска</t>
  </si>
  <si>
    <t>Корякина М.И.</t>
  </si>
  <si>
    <t>Скрыбыкин Александр Анатольевич</t>
  </si>
  <si>
    <t>Наталья Валерьевна Третьякова, руководитель ШЭЦ ТАО, Любовь Николаевна Миронова, методист РЦЭ ТАО</t>
  </si>
  <si>
    <t>Особенности динамики содержания озона на территории РС(Я)</t>
  </si>
  <si>
    <t xml:space="preserve">Маркова Валерия Витальевна </t>
  </si>
  <si>
    <t xml:space="preserve">Изучение температурного режима последнего десятилетия в г. Якутске </t>
  </si>
  <si>
    <t xml:space="preserve">Тедикова Виктория Викторовна , учитель географии </t>
  </si>
  <si>
    <t>Валтусов Михаил Юрьевич</t>
  </si>
  <si>
    <t>Почему природные воды земли вредят домам на сваях</t>
  </si>
  <si>
    <t>Антипова Дарья Олеговна, Ноговицына Наталья Александровна</t>
  </si>
  <si>
    <t>15 СОШ</t>
  </si>
  <si>
    <t>Семь чудес Якутии</t>
  </si>
  <si>
    <t>Ноговицына Ярослава Ильинична, учитель истории, Вахрушев Михаил Валерьевич, учитель технологии</t>
  </si>
  <si>
    <t>Прохоров Максим Александрович</t>
  </si>
  <si>
    <t>ЯГНГ</t>
  </si>
  <si>
    <t>Происхождение Вселенной и главнейшие геологические события по поэме А.Г. Павлова – Куудук Сотворение мира</t>
  </si>
  <si>
    <t>Михайлова Т.В.</t>
  </si>
  <si>
    <t>Науко о Земле</t>
  </si>
  <si>
    <t>Экономические науки</t>
  </si>
  <si>
    <t>Столь Анастасия Вячеславовна</t>
  </si>
  <si>
    <t xml:space="preserve"> Сравнительный анализ условий накопления средств в банках города Якутска</t>
  </si>
  <si>
    <t>Мичурина Л.В.МОУ СОШ №15</t>
  </si>
  <si>
    <t>Тажгулова Айгуль Алпамысовна</t>
  </si>
  <si>
    <t>Тулагинская СОШ</t>
  </si>
  <si>
    <t>Овощеводческая деятельность и ее экономическая эффективность (на примере пришкольного участка Тулагинской СОШ им.П.И.Кочнева)</t>
  </si>
  <si>
    <t>Филиппова Оксана Анатольевна,  учитель географии</t>
  </si>
  <si>
    <t>Самурина Таня, Шустова Вика, Узлова Валерия</t>
  </si>
  <si>
    <t>30 сош</t>
  </si>
  <si>
    <t>Просто вместе мы в Гагаринском живем</t>
  </si>
  <si>
    <t>Кудринская Орестия Андреевна</t>
  </si>
  <si>
    <t>Федоров Вадим Валереьевич</t>
  </si>
  <si>
    <r>
      <t>ЯГНГ «Айыы кы</t>
    </r>
    <r>
      <rPr>
        <sz val="10"/>
        <color indexed="8"/>
        <rFont val="Arial"/>
        <family val="2"/>
      </rPr>
      <t>һ</t>
    </r>
    <r>
      <rPr>
        <sz val="10"/>
        <color indexed="8"/>
        <rFont val="Calibri"/>
        <family val="2"/>
      </rPr>
      <t>ата»</t>
    </r>
  </si>
  <si>
    <t>О пользе охоты</t>
  </si>
  <si>
    <t>Петрова Прасковья Никитична, консультант – Федорова Е.Е.</t>
  </si>
  <si>
    <t>Гасымова Мичийэ Бахтияровна</t>
  </si>
  <si>
    <t>Мархинская 1 СОШ КФЛ</t>
  </si>
  <si>
    <t>Предпочтения и ценностные ориентации современной городской молодежи</t>
  </si>
  <si>
    <t>Афанасьева Милинтина Алексеевна- учитель ОРЭ</t>
  </si>
  <si>
    <t>Матвеева Сардаана, Варламова Алина</t>
  </si>
  <si>
    <t>31 СОШ</t>
  </si>
  <si>
    <t>Продуктовая корзина г.Якутска</t>
  </si>
  <si>
    <t>Солдатова А.В., учитель географии</t>
  </si>
  <si>
    <t>Шарапов Вячеслав Васильевич</t>
  </si>
  <si>
    <t>5 СОШ</t>
  </si>
  <si>
    <t>Влияние активированной воды на развитие аквариумных рыбок</t>
  </si>
  <si>
    <t>Березкина Зоя Кирилловна, учитель биологии</t>
  </si>
  <si>
    <t>Дмитриева Саргылана Ивановна</t>
  </si>
  <si>
    <t>38 CОШ</t>
  </si>
  <si>
    <t>Сравнительная характеристика зоопланктона озер Соленое и Николаевка</t>
  </si>
  <si>
    <t>м.н.с. ИБПК СО РАН Климовский А.И.Иванова Клавдия Васильевна, учитель химии и биологии, МОУ СОШ № 38</t>
  </si>
  <si>
    <t>Зоология и С/Х</t>
  </si>
  <si>
    <t>Могулевская Алена</t>
  </si>
  <si>
    <t>Коневодство в условиях сельской школы</t>
  </si>
  <si>
    <t>Филиппова О.А.</t>
  </si>
  <si>
    <t>Грамота</t>
  </si>
  <si>
    <t>Искаков Максим</t>
  </si>
  <si>
    <t>Курица через клюв яйцо несет</t>
  </si>
  <si>
    <t>Иванов Илья Борисович</t>
  </si>
  <si>
    <t>Материалы по фауне жесткокрылых (Coleoptera) среднего течения р. Алдан (Томпонский район, местность Даккылах)</t>
  </si>
  <si>
    <t>Макарова Е.В., учитель биологии, Попов А.А., мнс ИБПК СО РАН</t>
  </si>
  <si>
    <t>Охлопков Айсен Николаевич</t>
  </si>
  <si>
    <t>Механизированнай оттооhунна улэ кууhун сопко аттаран туруоруу</t>
  </si>
  <si>
    <t xml:space="preserve">Ефимова Капиталина Афанасьевна – учитель математики высшей категории. </t>
  </si>
  <si>
    <t>Стрипинко А., Павлова А., Гаркушина М.</t>
  </si>
  <si>
    <t>21 СОШ</t>
  </si>
  <si>
    <t>Неустроев А.Н.</t>
  </si>
  <si>
    <t>Патриотическое воспитание школьников</t>
  </si>
  <si>
    <t>Тиунова Варвара Леонидовна</t>
  </si>
  <si>
    <t>Формирование карьерных компетенций у старшеклассников, выбирающих учительскую профессию</t>
  </si>
  <si>
    <t>Левченко Татьяна Григорьевна, учитель географии</t>
  </si>
  <si>
    <t xml:space="preserve">Готовцева Надежда </t>
  </si>
  <si>
    <t>33 СОШ</t>
  </si>
  <si>
    <t>Исследование истории семьи как основа патриотического воспитания школьников (на примере Великой Отечественной войны 1941-1945 годов)</t>
  </si>
  <si>
    <t>Жданова О.В., к.п.н, Тимофеев Т.Н.</t>
  </si>
  <si>
    <t>Васильева Елена Ивановна</t>
  </si>
  <si>
    <t>ЖМСОШ 2</t>
  </si>
  <si>
    <t>Влияние музыки на развитие умственных способности</t>
  </si>
  <si>
    <t>Буряченко Людмила Николаевна, учитель нач. кл.</t>
  </si>
  <si>
    <t>Сеялова Александра Владимировна, Платонова Любовь Гаврильевна</t>
  </si>
  <si>
    <t xml:space="preserve">Пестерева Зоя Романовна, </t>
  </si>
  <si>
    <t>Социальная адаптация детей из малообеспеченных семей</t>
  </si>
  <si>
    <t>Федорова Анна Сергеевна</t>
  </si>
  <si>
    <t>Задачник по математике В мире животных</t>
  </si>
  <si>
    <t>Найманова Алимат Менглибиевна, учитель начальных классов</t>
  </si>
  <si>
    <t>Малеев Илья Юрьевич</t>
  </si>
  <si>
    <t>О пользе шоколада</t>
  </si>
  <si>
    <t>Жанна Егоровна Корнилова, учитель начальных классов»</t>
  </si>
  <si>
    <t>Петрова Ася, Птицына Женя</t>
  </si>
  <si>
    <t>20 СОШ</t>
  </si>
  <si>
    <t>Изготовление самодельных приборов для наглядной демонстрации действия табачного дыма на лёгкие человека</t>
  </si>
  <si>
    <t>Тимофеева Сардана Дмитриевна, учитель физики СОШ № 20; Дьяконова Марфа Николаевна, учитель биологии. Научный рук. Алексеев А.А.-к.б.н. ФТИ ЯГУ</t>
  </si>
  <si>
    <t>Наумов Владлен Витальевич</t>
  </si>
  <si>
    <t>1 СОШ</t>
  </si>
  <si>
    <t>Нарушение осанки</t>
  </si>
  <si>
    <t>Кузьмина Ариада Афанасьевна, учитель начальных классов</t>
  </si>
  <si>
    <t>Егорова Татьяна Александровна</t>
  </si>
  <si>
    <t>Кэт Марсден – путешественница, сестра милосердия, филантроп</t>
  </si>
  <si>
    <t xml:space="preserve">Егорова Ирина Васильевна – учитель русского языка и литературы высшей категории </t>
  </si>
  <si>
    <t>Харбина Татьяна Николаевна</t>
  </si>
  <si>
    <t>26 СОШ</t>
  </si>
  <si>
    <t>Патология крови</t>
  </si>
  <si>
    <t>Непомнящих Ирина Александровна , учитель начальных классов СОШ №26</t>
  </si>
  <si>
    <t>Сивцева Виктория Гаврильевна</t>
  </si>
  <si>
    <t>Изучение воздействия пепси кока-колы на продукты питания</t>
  </si>
  <si>
    <t>к.п.н., доцент БГФ ЯГУ Сивцева Л.А., учитель начальных классов Иванова И.М.</t>
  </si>
  <si>
    <t>Неустроева Нарыйа</t>
  </si>
  <si>
    <t>Зачем ребенку нужен кальций</t>
  </si>
  <si>
    <t>Пермякова Валентина Семеновна</t>
  </si>
  <si>
    <t>Медицинские науки Юниоры (2-7кл)</t>
  </si>
  <si>
    <t xml:space="preserve">Медицинские науки </t>
  </si>
  <si>
    <t>Награждение</t>
  </si>
  <si>
    <t>Черевик Анастасия Николаевна</t>
  </si>
  <si>
    <t>Мархинская СОШ 2</t>
  </si>
  <si>
    <t>Изучение пищевого рациона и его влияние на антропометрические данные подростков в микрорайоне Марха</t>
  </si>
  <si>
    <t>Строева Татьяна Юрьевна</t>
  </si>
  <si>
    <t>Дьячковская Паша</t>
  </si>
  <si>
    <t xml:space="preserve">Влияние холода на организм человека </t>
  </si>
  <si>
    <t>Григорьева Л.И., учитель биологии</t>
  </si>
  <si>
    <t>Лебедева Айина Михайловна</t>
  </si>
  <si>
    <t>Роль питания в формировании физического здоровья школьников СОШ №26 г. Якутска</t>
  </si>
  <si>
    <t>Аммосова Лена Михайловна, учитель математики СОШ№26 г. Якутска, Местникова Наталья Валерьевна, научный сотрудник ФГНУ "Институт здоровья"</t>
  </si>
  <si>
    <t>Соловьев Максим Давыдович</t>
  </si>
  <si>
    <t>ФТЛ</t>
  </si>
  <si>
    <t>Анализ осведомленности о туберкулезе среди подростков</t>
  </si>
  <si>
    <t>Лугинова Евдокия Федоровна, к.м.н, институт фтизиатрии</t>
  </si>
  <si>
    <t>Румянцева Надя, Павлова Алена</t>
  </si>
  <si>
    <t>2 НПСОШ</t>
  </si>
  <si>
    <t>Андреева А., Федорова Я, Щевцова А, Шевцова Е.</t>
  </si>
  <si>
    <t>Возрастные особенности аккомодационных способностей глаза</t>
  </si>
  <si>
    <t>Новгородова ДИ.</t>
  </si>
  <si>
    <t>Исследование микробиологических свойств препепаратов  из лишайникового сырья</t>
  </si>
  <si>
    <t>Федорова Н.М., Пономарева И.И.</t>
  </si>
  <si>
    <t>Григорьева Ирина Васильевна, Матвеева Виктория Николаевна</t>
  </si>
  <si>
    <t>Взаимосвязь питания и здоровья человека</t>
  </si>
  <si>
    <t>Черинова А.А.</t>
  </si>
  <si>
    <t>Диплом 1 степени</t>
  </si>
  <si>
    <t>Физико-математическая секция</t>
  </si>
  <si>
    <t>Портнягина Ольга Афанасьевна</t>
  </si>
  <si>
    <t>Наибольшее число острых углов в плоском n-угольнике</t>
  </si>
  <si>
    <t>Кузьмина Н.М., учит. матем, Троева М.С., канд. ф-м н., доцент ИМИ ЯГУ</t>
  </si>
  <si>
    <t>Диплом 2 степени</t>
  </si>
  <si>
    <t>Диплом 3 степени</t>
  </si>
  <si>
    <t>Григорьев Георгий Рашидович</t>
  </si>
  <si>
    <t>Исследование движения системы тел и ее центра масс</t>
  </si>
  <si>
    <t>Платонов Александр Васильевич, учитель физики, математики</t>
  </si>
  <si>
    <t>Винокуров Вася</t>
  </si>
  <si>
    <t>Многоугольники с наибольшей площадью</t>
  </si>
  <si>
    <t>Шамаев Эллэй Иванович</t>
  </si>
  <si>
    <t>Кириллин Алдар Андреевич, Cоловьев Спиридон Спиридонович</t>
  </si>
  <si>
    <t>Конструирование и испытание действующей модели оптического пирометра с исчезающей нитью</t>
  </si>
  <si>
    <t>Платонова Оксана Макаровна, учитель физики МОУ СОШ № 33; Алексеев Александр Алексеевич, преподаватель ФТИ ЯГУ.</t>
  </si>
  <si>
    <t>Семенов Данил Вячеславович</t>
  </si>
  <si>
    <t>Исследования работы  магнитострикционного излучателя ультразвука</t>
  </si>
  <si>
    <t>Мачахова Галина Иннокентьевна, учитель физики  МОУ СОШ №33 г. Якутска им. Л.А. Колосовой</t>
  </si>
  <si>
    <t>Кирова Аина Александровна</t>
  </si>
  <si>
    <t>Моделирование и  исследование изгибаемых многогранников</t>
  </si>
  <si>
    <t>Платонов Александр Васильевич, учитель физики и математики</t>
  </si>
  <si>
    <t>Ульянов Андрей Артёмович</t>
  </si>
  <si>
    <t>36 НОШ</t>
  </si>
  <si>
    <t>Таблица умножения</t>
  </si>
  <si>
    <t>Вензель Нюргустана Ивановна, учитель</t>
  </si>
  <si>
    <t>Афонская Изабелла Ивановна</t>
  </si>
  <si>
    <t>Занимательные стулья</t>
  </si>
  <si>
    <t>Никитина И.Е.</t>
  </si>
  <si>
    <t>Винокурова Мария Андреевна</t>
  </si>
  <si>
    <t>Фауна стрекоз Юго- Западной Якутии</t>
  </si>
  <si>
    <t>Петухова Галина Ивановна, учитель биологии</t>
  </si>
  <si>
    <t>Иванов Данил Степанович</t>
  </si>
  <si>
    <t>Хатасская СОШ</t>
  </si>
  <si>
    <t>Насекомые – герои мультфильмов</t>
  </si>
  <si>
    <t>Иванова Саргылана Гаврильевна  Хатасская СОШ</t>
  </si>
  <si>
    <t>Попова Мария Владимировна</t>
  </si>
  <si>
    <t>23 СОШ</t>
  </si>
  <si>
    <t>Определение количества бактерий в воздухе</t>
  </si>
  <si>
    <t>Данилова Сардана Павловна, МОУ СОШ №23, Миронова Галина Егоровна, доцент ЯГУ, Семенова Евгения Ивановна, специалист Института биологии</t>
  </si>
  <si>
    <t>Педагогика</t>
  </si>
  <si>
    <t>Психология</t>
  </si>
  <si>
    <t>Рублева Дарья Александровна</t>
  </si>
  <si>
    <t>Выявление девиантного поведения учащихся с помощью графологического анализа подписи на примере Тулагинской СОШ им. П.И.Кочнева</t>
  </si>
  <si>
    <t>Колесова Люция Семеновна,учитель русского языка и литературы</t>
  </si>
  <si>
    <t>Васильев Эдуард</t>
  </si>
  <si>
    <t>Мечты детей и взрослых</t>
  </si>
  <si>
    <t>Васильева Н.Ю.</t>
  </si>
  <si>
    <t>Садыкова Мадина Александровна</t>
  </si>
  <si>
    <t>формирование ценностных ориентаций подростка</t>
  </si>
  <si>
    <t>Малярская К.Е.</t>
  </si>
  <si>
    <t>Борисова Ольга Андреевна, Платонова Ольга Анатольевна</t>
  </si>
  <si>
    <t>Психологическая зависимость от мобильного телефона</t>
  </si>
  <si>
    <t>Уваровская Елена Александровна, психолог ЖМСОШ №2</t>
  </si>
  <si>
    <t>Петров Марсель Андерсенович</t>
  </si>
  <si>
    <t>Говорят автографы...</t>
  </si>
  <si>
    <t xml:space="preserve">Петрова Лидия Васильевна, школьный психолог,  МОУ СОШ № 38 </t>
  </si>
  <si>
    <t>Саввинов Егор Семенович</t>
  </si>
  <si>
    <t>10 СОШ</t>
  </si>
  <si>
    <t>Теория лжи или  Почему  люди  лгут?</t>
  </si>
  <si>
    <t>Рунова  Оксана  Леонидовна ,психолог,МОУ СОШ №10</t>
  </si>
  <si>
    <t>Фольклорный ансамбль «Одун» LGW</t>
  </si>
  <si>
    <t>Лехкодыменко Александр Александрович</t>
  </si>
  <si>
    <t>24 СОШ</t>
  </si>
  <si>
    <t>Функционирование жаргонной лексики в сфере информационных технологий</t>
  </si>
  <si>
    <t>Николаева Валентина Васильевна</t>
  </si>
  <si>
    <t>30 СОШ</t>
  </si>
  <si>
    <t>Цветообраз снега в стихах поэтов 20 века</t>
  </si>
  <si>
    <t xml:space="preserve">Заиченко Александра Ивановна, </t>
  </si>
  <si>
    <t>Заи ченко А, Еникеев Р.</t>
  </si>
  <si>
    <t>Мын-Чин-Лин Ксения, Капустина Екатерина Иннокентьевна</t>
  </si>
  <si>
    <t>Социальное партнёрство школьной газеты 21 – ая планета и СМИ</t>
  </si>
  <si>
    <t>Гапоненко Татьяна Владимировна, учитель иностранного языка, Леонтьева Татьяна Валентиновна, учитель русского языка</t>
  </si>
  <si>
    <t>Еремеева Татьяна Алексеевна</t>
  </si>
  <si>
    <t>Мода на чтение</t>
  </si>
  <si>
    <t>Дягилева Татьяна Юрьевна – учитель русского языка и литературы высокой категории</t>
  </si>
  <si>
    <t>Борисова Анна Петровна</t>
  </si>
  <si>
    <t>29 СОШ</t>
  </si>
  <si>
    <t>Сказки Людмилы Петрушевской: традиции и новаторство</t>
  </si>
  <si>
    <t>Митюкова Наталья Эдуардовна, учитель русского языка и литературы</t>
  </si>
  <si>
    <t>Овчинников Никита Андреевич</t>
  </si>
  <si>
    <t>9 СОШ</t>
  </si>
  <si>
    <t>Развитие речи школьников на уроках  русского языка (на примере работ учеников 5 класса, обучающихся по учебнику под редакцией С.И. Львовой, В.В. Львова )</t>
  </si>
  <si>
    <t>Заозерская Алена Юрьевна, учитель русского языка и литературы</t>
  </si>
  <si>
    <t>Седалищева Эльвира Николаевна</t>
  </si>
  <si>
    <t>Обучение старшеклассников оптимальному чтению</t>
  </si>
  <si>
    <t>Кочнева Людмила Иннокентьевна, учитель русского языка и литерат.</t>
  </si>
  <si>
    <t>Платонова Джулияна Егоровна</t>
  </si>
  <si>
    <t>Слова, рожденные пламенем дружбы, в песне якутских авторов</t>
  </si>
  <si>
    <t>Семенова Ирина Гаврильевна, учитель русского языка и литерат.</t>
  </si>
  <si>
    <t>Семенова Люба</t>
  </si>
  <si>
    <t xml:space="preserve">Функционирование односоставных предложений в комедии Ревизор Н. В. Гоголя  </t>
  </si>
  <si>
    <t>Денисова Маргарите Егоровна</t>
  </si>
  <si>
    <t>Чернов Алексей Алексеевич</t>
  </si>
  <si>
    <t>Реализация метафоры в художественном тексте как прием остранения (на примере рассказа Ф.Кафки Превращения и повести В.Пелевина Жизнь насекомых)</t>
  </si>
  <si>
    <t>Чернова Елена Петровна</t>
  </si>
  <si>
    <t>Иностранные языки</t>
  </si>
  <si>
    <t>Михайлова Екатерина</t>
  </si>
  <si>
    <t>The Culture of the Anomalous World in the novel “Alice’s Adventures in Wonderland” by Lewis Carroll. (Культура  аномального мира в романе Льюиса Кэрролла Алиса в стране Чудес).</t>
  </si>
  <si>
    <t>Скрябина А. А., педагог МОУ СОШ №33 г. Якутска</t>
  </si>
  <si>
    <t>Григорьева Катерина Александровна</t>
  </si>
  <si>
    <t>Язык виртуального общения</t>
  </si>
  <si>
    <t>Апросимова Надежда Валентиновна, учитель французского языка СОШ №23, соискатель</t>
  </si>
  <si>
    <t>Давыдова Моника Сергеевна</t>
  </si>
  <si>
    <t>саха гимназия</t>
  </si>
  <si>
    <t>Цветообозначение в английском и якутском языках (на материале цветонаименований, связанных с концептом синий цвет)</t>
  </si>
  <si>
    <t>Шеломова Наталья Федоровна, учитель английского языка МОУ «Саха гимназия»</t>
  </si>
  <si>
    <t>Шапошникова Лидия Сергеевна</t>
  </si>
  <si>
    <t>Изучение происхождения и особенностей уклада жизни разных народов мира ( на примере жилищных сооружений народов России, Якутии, Великобритании и Америки)  </t>
  </si>
  <si>
    <t>Ильева Вера Николаевна, учитель английского языка СОШ №26      </t>
  </si>
  <si>
    <t>Алероева Седа Гапуровна</t>
  </si>
  <si>
    <t>Образ березы в некоторых якутских, русских, английских и чеченских поэти-ческих произведениях</t>
  </si>
  <si>
    <t>Егорова Айталина Егоровна, учитель англ. языка, ЖМСОШ №2</t>
  </si>
  <si>
    <t>Олесова Анастасия Николаевна</t>
  </si>
  <si>
    <t>П.П.Ядрихинскай – Бэдьээлэ Дьырыбына Дьырылыатта кыыс бухатыыр олонхотугар сомо5о домохтору туттуу.</t>
  </si>
  <si>
    <t>Попова Мария Матвеевна – учитель якутского языка и литературы высшей категории</t>
  </si>
  <si>
    <t>Якутский язык</t>
  </si>
  <si>
    <t>Антонова Лидия Гаврильевна</t>
  </si>
  <si>
    <t>Якутский язык в условиях полилингвизма.</t>
  </si>
  <si>
    <t>Антонова Елена Васильевна, ФТЛ, учитель русского языка и литературы</t>
  </si>
  <si>
    <t>Попова Галина Евгеньевна, Слепцова Елена Анатольевна</t>
  </si>
  <si>
    <t>Музыка стиха С. Есенина и А. Вилюйского</t>
  </si>
  <si>
    <t>Сивцева Саргылана Дмитриевна – учитель русского языка и литературы высшей категории</t>
  </si>
  <si>
    <t>Шейкин Иннокентий Юрьевич</t>
  </si>
  <si>
    <t>Использование заимствованных слов в разговорной якутской речи</t>
  </si>
  <si>
    <t>Лениана Евгеньевна Уйгурова, учитель якутского языка</t>
  </si>
  <si>
    <t>Варламова Анна Васильевна, Будищева Марианна Олеговна</t>
  </si>
  <si>
    <t>Сравнительный анализ творчества Анны Ахматовой и Варвары Потаповой (на як языке)</t>
  </si>
  <si>
    <t>Молукова Л.Ф.</t>
  </si>
  <si>
    <t>Унарова Айыына Айааловна</t>
  </si>
  <si>
    <t>Олонхо тылларынан э5эрдэ открыткалар</t>
  </si>
  <si>
    <t>Тарабукина Ирина Егоровна-учитель якутского языка и литературы высшей категории</t>
  </si>
  <si>
    <t>Шишигин Егор Сергеевич</t>
  </si>
  <si>
    <t>Прошлое и будущее Якутска в топонимике города</t>
  </si>
  <si>
    <t>Люция Егоровна Анисимова, учитель русского языка и литературы ЯГЛ, Лениана Евгеньевна Уйгурова, учитель якутского языка и литература ЯГЛ</t>
  </si>
  <si>
    <t>Филология. Русский язык.</t>
  </si>
  <si>
    <t>Археология и этнография</t>
  </si>
  <si>
    <t>Диплом 2степени</t>
  </si>
  <si>
    <t>Готовцев Ефим</t>
  </si>
  <si>
    <t>Из истории  памятников города Якутска</t>
  </si>
  <si>
    <t>Иванова Вера Константиновна, учитель начальных классов СОШ №20</t>
  </si>
  <si>
    <t>Куприянов Дмитрий Михайлович</t>
  </si>
  <si>
    <t>Антропологический портрет Саха на примере семьи Куприяновых</t>
  </si>
  <si>
    <t>Куприянова Надежда Николаевна,  учитель русского языка и лит-ры, МОУ СОШ № 38</t>
  </si>
  <si>
    <t>Шинкаренко Платон Андреевич</t>
  </si>
  <si>
    <t>ГКГ</t>
  </si>
  <si>
    <t>Изображение якоря на надгробных памятниках инородцев Хангаласского улуса конца 19-начала 20века</t>
  </si>
  <si>
    <t xml:space="preserve">Строгова Екатерина Алексеевна, канд.ист.наук, научн.сотрудник института гум.исследований </t>
  </si>
  <si>
    <t>Винокурова Анна Александровна</t>
  </si>
  <si>
    <t>Изучение использования свойств глины  в археологических памятниках Центральной Якутии.</t>
  </si>
  <si>
    <t>Сергучева Ирина Климентьевна, учебный руководитель, учитель географии, соискатель кафедры географии; Семенов Владимир Павлович, доцент кафедры минералогии и петрографии ГРФ, ГГИ, ЯГУ – научный руководитель.</t>
  </si>
  <si>
    <t xml:space="preserve">Степанова Валентина Сергеевна  </t>
  </si>
  <si>
    <t xml:space="preserve">Моя родословная </t>
  </si>
  <si>
    <t xml:space="preserve">Игнатьева Екатерина Васильевна, учитель начальных классов </t>
  </si>
  <si>
    <t>Герасимов Николай Спиридонович Татаринов Артем Олегович </t>
  </si>
  <si>
    <t>Проектирование состава пенополистиролбетонаи определение его свойств в условиях </t>
  </si>
  <si>
    <t>Копырина Татьяна Егоровна, учитель физики СОШ №26; Егорова Анастасия Дмитриевна, доцентИТФ ЯГУ, к.т.н.</t>
  </si>
  <si>
    <t>Павлов Виталий Александрович</t>
  </si>
  <si>
    <t>Недорогая интерактивная доска</t>
  </si>
  <si>
    <t>Павлов Александр Сергеевич, учитель информатики МОУ СОШ №33</t>
  </si>
  <si>
    <t>Борисов Глеб, Фёдоров Святослав</t>
  </si>
  <si>
    <t>11, 10</t>
  </si>
  <si>
    <t>Цифровой образовательный ресурс Мой Якутск</t>
  </si>
  <si>
    <t>Толмачева Татьяна Викторовна, учитель географии, к.п.н., МОУ СОШ № 33 им. Колосовой Л. А.,  г. Якутска, Республики Саха (Якутия)</t>
  </si>
  <si>
    <t>Адамов Никита Вадимович</t>
  </si>
  <si>
    <t>Сравнительный анализ производства бриллиантов на базе ООО Якутская алмазная компания</t>
  </si>
  <si>
    <t>Мария Ильинична Корякина, учитель географии ЯГЛ, Ольга Милентьевна Кривошапкина, БГФ ЯГУ</t>
  </si>
  <si>
    <t>Разработка историко-культурных экскурсионных туров по г.Якутску</t>
  </si>
  <si>
    <t>Устинова Диана Александровна, Усольцева Надежда Александровна</t>
  </si>
  <si>
    <t>Саргылана Давыдовна Слепцова, зам. директора по инновациям ЯГЛ</t>
  </si>
  <si>
    <t>Сергеева Туйара Егоровна, социальный педагог</t>
  </si>
  <si>
    <t>Узнай свою историю</t>
  </si>
  <si>
    <t>32 СОШ</t>
  </si>
  <si>
    <t>Панов Владислав Эдуардович</t>
  </si>
  <si>
    <t>Алексеева Александра Захаровна, учитель истории СОШ № 20</t>
  </si>
  <si>
    <t>Влияние фольклорной музыки на духовное развитие личности</t>
  </si>
  <si>
    <t>Желобцова Юлия Петровна</t>
  </si>
  <si>
    <t>7 СОШ</t>
  </si>
  <si>
    <t>«Влияние Брейк-данса»</t>
  </si>
  <si>
    <t>Широких Евгения Альфредовна</t>
  </si>
  <si>
    <t>Хатасская СОШ, УДОД "Дом детского творчества с. Хатассы"</t>
  </si>
  <si>
    <t>Ширма Ийэ кут</t>
  </si>
  <si>
    <t>Стручкова Саргылана Тарасовна, педагог дополнительного образования детей, I квалификационная категория</t>
  </si>
  <si>
    <t>Свинобоева Айыына Викторовна</t>
  </si>
  <si>
    <t>Использование мифологического образа Аал-луук  в прикладном искусстве.</t>
  </si>
  <si>
    <t>Кривошапкина Лидия Дмитриевна</t>
  </si>
  <si>
    <t>Мадаминова Феруза Константиновна, Ческидович Жанна Владимировна</t>
  </si>
  <si>
    <t>20 СОШ, ДДТ</t>
  </si>
  <si>
    <t>"Новые идеи в работе с бисером"</t>
  </si>
  <si>
    <t>Миронова Варвара Петровна, педагог дополнительного образования</t>
  </si>
  <si>
    <t>Новгородова Саргылана Петровна</t>
  </si>
  <si>
    <t>14 СОШ, ДДТ</t>
  </si>
  <si>
    <t>"Предков наших светлое дыхание"</t>
  </si>
  <si>
    <t>Романова Дарья Иннокентьевна, педагог дополнительного образования</t>
  </si>
  <si>
    <t>Яковлева Таня</t>
  </si>
  <si>
    <t>НПСОШ№2</t>
  </si>
  <si>
    <t xml:space="preserve">Театр мод </t>
  </si>
  <si>
    <t>Федосеенко Виктория</t>
  </si>
  <si>
    <t>Создание дидактического материала в лоскутной технике для развитие познавательной деятельности детей.</t>
  </si>
  <si>
    <t>Кочетова Лина Владимировна, учитель технологии</t>
  </si>
  <si>
    <t>Павлова Надежда Борисовна</t>
  </si>
  <si>
    <t>17 СОШ, ДДТ</t>
  </si>
  <si>
    <t>"Художественно-эстетические аспекты развития пространственного мышления с помощью нетрадиционных методов рисования.</t>
  </si>
  <si>
    <t>Шахурдина Александра Еремеевна, педагог дополнительн. образования</t>
  </si>
  <si>
    <t>Васильева Светлана</t>
  </si>
  <si>
    <t>Современная школа 21 века</t>
  </si>
  <si>
    <t>Яковлев Н.В.</t>
  </si>
  <si>
    <t>Бережнёва Анжела Алексеевна</t>
  </si>
  <si>
    <t>Часовня современного вида</t>
  </si>
  <si>
    <t>Андросова Далана,Бурнашева Валя</t>
  </si>
  <si>
    <t>ДДТ</t>
  </si>
  <si>
    <t>Терешкина Э.Н.</t>
  </si>
  <si>
    <t>Назад</t>
  </si>
  <si>
    <t xml:space="preserve"> </t>
  </si>
  <si>
    <t>Приглашены в респ.НПК,награждены Дипломами</t>
  </si>
  <si>
    <t>рекомендованы в респ.НПК,награждены Грамотами</t>
  </si>
  <si>
    <t>Протоколы жюри</t>
  </si>
  <si>
    <t>4 СОШ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</si>
</sst>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5" fillId="0" borderId="15" xfId="0" applyFont="1" applyBorder="1" applyAlignment="1">
      <alignment wrapText="1"/>
    </xf>
    <xf numFmtId="0" fontId="0" fillId="0" borderId="0" xfId="0" applyAlignment="1">
      <alignment horizontal="left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horizontal="justify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2" fillId="0" borderId="19" xfId="59" applyFont="1" applyBorder="1" applyAlignment="1">
      <alignment horizontal="justify" wrapText="1"/>
      <protection/>
    </xf>
    <xf numFmtId="0" fontId="2" fillId="0" borderId="10" xfId="0" applyFont="1" applyFill="1" applyBorder="1" applyAlignment="1">
      <alignment/>
    </xf>
    <xf numFmtId="0" fontId="2" fillId="0" borderId="10" xfId="59" applyFont="1" applyBorder="1" applyAlignment="1">
      <alignment horizontal="justify" wrapText="1"/>
      <protection/>
    </xf>
    <xf numFmtId="0" fontId="2" fillId="0" borderId="10" xfId="59" applyFont="1" applyFill="1" applyBorder="1" applyAlignment="1">
      <alignment horizontal="justify" wrapText="1"/>
      <protection/>
    </xf>
    <xf numFmtId="0" fontId="0" fillId="0" borderId="10" xfId="0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4" fillId="0" borderId="0" xfId="56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justify" wrapText="1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7" fillId="22" borderId="10" xfId="0" applyFont="1" applyFill="1" applyBorder="1" applyAlignment="1">
      <alignment horizontal="left" vertical="top" wrapText="1"/>
    </xf>
    <xf numFmtId="0" fontId="27" fillId="4" borderId="10" xfId="0" applyFont="1" applyFill="1" applyBorder="1" applyAlignment="1">
      <alignment horizontal="left" vertical="top" wrapText="1"/>
    </xf>
    <xf numFmtId="0" fontId="27" fillId="4" borderId="10" xfId="0" applyFont="1" applyFill="1" applyBorder="1" applyAlignment="1">
      <alignment horizontal="center" vertical="top" wrapText="1"/>
    </xf>
    <xf numFmtId="0" fontId="28" fillId="4" borderId="10" xfId="0" applyFont="1" applyFill="1" applyBorder="1" applyAlignment="1">
      <alignment horizontal="center" wrapText="1"/>
    </xf>
    <xf numFmtId="0" fontId="28" fillId="4" borderId="10" xfId="0" applyFont="1" applyFill="1" applyBorder="1" applyAlignment="1">
      <alignment/>
    </xf>
    <xf numFmtId="0" fontId="28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/>
    </xf>
    <xf numFmtId="0" fontId="24" fillId="4" borderId="10" xfId="56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5" fillId="4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wrapText="1"/>
    </xf>
    <xf numFmtId="0" fontId="1" fillId="7" borderId="10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/>
    </xf>
    <xf numFmtId="0" fontId="27" fillId="4" borderId="2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итогиНПК09" xfId="59"/>
    <cellStyle name="Followed Hyperlink" xfId="60"/>
    <cellStyle name="Percent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28.7109375" style="4" customWidth="1"/>
    <col min="2" max="2" width="13.00390625" style="0" customWidth="1"/>
    <col min="3" max="3" width="16.8515625" style="23" customWidth="1"/>
    <col min="4" max="4" width="10.7109375" style="23" customWidth="1"/>
    <col min="5" max="5" width="15.00390625" style="0" customWidth="1"/>
    <col min="6" max="6" width="13.00390625" style="44" customWidth="1"/>
    <col min="7" max="7" width="11.8515625" style="0" customWidth="1"/>
  </cols>
  <sheetData>
    <row r="1" spans="1:8" ht="15.75">
      <c r="A1" s="65" t="s">
        <v>76</v>
      </c>
      <c r="B1" s="65"/>
      <c r="C1" s="65"/>
      <c r="D1" s="65"/>
      <c r="E1" s="65"/>
      <c r="F1" s="65"/>
      <c r="G1" s="65"/>
      <c r="H1" s="65"/>
    </row>
    <row r="2" spans="1:8" s="45" customFormat="1" ht="82.5" customHeight="1">
      <c r="A2" s="60" t="s">
        <v>77</v>
      </c>
      <c r="B2" s="61" t="s">
        <v>74</v>
      </c>
      <c r="C2" s="61" t="s">
        <v>75</v>
      </c>
      <c r="D2" s="61" t="s">
        <v>78</v>
      </c>
      <c r="E2" s="62" t="s">
        <v>485</v>
      </c>
      <c r="F2" s="63" t="s">
        <v>483</v>
      </c>
      <c r="G2" s="62" t="s">
        <v>484</v>
      </c>
      <c r="H2" s="64" t="s">
        <v>73</v>
      </c>
    </row>
    <row r="3" spans="1:8" ht="15" customHeight="1">
      <c r="A3" s="47" t="s">
        <v>61</v>
      </c>
      <c r="B3" s="53">
        <v>60</v>
      </c>
      <c r="C3" s="54">
        <v>23</v>
      </c>
      <c r="D3" s="55">
        <v>4</v>
      </c>
      <c r="E3" s="56" t="s">
        <v>244</v>
      </c>
      <c r="F3" s="57">
        <v>5</v>
      </c>
      <c r="G3" s="58">
        <v>3</v>
      </c>
      <c r="H3" s="58"/>
    </row>
    <row r="4" spans="1:8" ht="19.5" customHeight="1">
      <c r="A4" s="47" t="s">
        <v>62</v>
      </c>
      <c r="B4" s="53">
        <v>13</v>
      </c>
      <c r="C4" s="55">
        <v>10</v>
      </c>
      <c r="D4" s="59">
        <v>3</v>
      </c>
      <c r="E4" s="56" t="s">
        <v>244</v>
      </c>
      <c r="F4" s="57">
        <v>3</v>
      </c>
      <c r="G4" s="58">
        <v>4</v>
      </c>
      <c r="H4" s="58"/>
    </row>
    <row r="5" spans="1:8" ht="24.75" customHeight="1">
      <c r="A5" s="47" t="s">
        <v>63</v>
      </c>
      <c r="B5" s="53">
        <v>33</v>
      </c>
      <c r="C5" s="59">
        <v>12</v>
      </c>
      <c r="D5" s="59">
        <v>3</v>
      </c>
      <c r="E5" s="56" t="s">
        <v>244</v>
      </c>
      <c r="F5" s="57">
        <v>3</v>
      </c>
      <c r="G5" s="58">
        <v>3</v>
      </c>
      <c r="H5" s="58"/>
    </row>
    <row r="6" spans="1:8" ht="24.75" customHeight="1">
      <c r="A6" s="47" t="s">
        <v>64</v>
      </c>
      <c r="B6" s="53">
        <v>30</v>
      </c>
      <c r="C6" s="59">
        <v>15</v>
      </c>
      <c r="D6" s="59">
        <v>3</v>
      </c>
      <c r="E6" s="56" t="s">
        <v>244</v>
      </c>
      <c r="F6" s="57">
        <v>3</v>
      </c>
      <c r="G6" s="58">
        <v>3</v>
      </c>
      <c r="H6" s="58"/>
    </row>
    <row r="7" spans="1:8" ht="24" customHeight="1">
      <c r="A7" s="47" t="s">
        <v>65</v>
      </c>
      <c r="B7" s="53">
        <v>36</v>
      </c>
      <c r="C7" s="59">
        <v>16</v>
      </c>
      <c r="D7" s="59">
        <v>4</v>
      </c>
      <c r="E7" s="56" t="s">
        <v>244</v>
      </c>
      <c r="F7" s="57">
        <v>3</v>
      </c>
      <c r="G7" s="58">
        <v>5</v>
      </c>
      <c r="H7" s="58"/>
    </row>
    <row r="8" spans="1:8" ht="18" customHeight="1">
      <c r="A8" s="47" t="s">
        <v>66</v>
      </c>
      <c r="B8" s="53">
        <v>46</v>
      </c>
      <c r="C8" s="59">
        <v>15</v>
      </c>
      <c r="D8" s="59">
        <v>3</v>
      </c>
      <c r="E8" s="56" t="s">
        <v>244</v>
      </c>
      <c r="F8" s="57">
        <v>3</v>
      </c>
      <c r="G8" s="58">
        <v>6</v>
      </c>
      <c r="H8" s="58"/>
    </row>
    <row r="9" spans="1:8" ht="20.25" customHeight="1">
      <c r="A9" s="47" t="s">
        <v>67</v>
      </c>
      <c r="B9" s="53">
        <v>62</v>
      </c>
      <c r="C9" s="59">
        <v>37</v>
      </c>
      <c r="D9" s="59">
        <v>3</v>
      </c>
      <c r="E9" s="56" t="s">
        <v>244</v>
      </c>
      <c r="F9" s="57">
        <v>6</v>
      </c>
      <c r="G9" s="58">
        <v>7</v>
      </c>
      <c r="H9" s="58"/>
    </row>
    <row r="10" spans="1:8" ht="15">
      <c r="A10" s="47" t="s">
        <v>68</v>
      </c>
      <c r="B10" s="53">
        <v>55</v>
      </c>
      <c r="C10" s="55">
        <v>24</v>
      </c>
      <c r="D10" s="55">
        <v>5</v>
      </c>
      <c r="E10" s="56" t="s">
        <v>244</v>
      </c>
      <c r="F10" s="57">
        <v>6</v>
      </c>
      <c r="G10" s="58">
        <v>6</v>
      </c>
      <c r="H10" s="58"/>
    </row>
    <row r="11" spans="1:8" ht="27.75" customHeight="1">
      <c r="A11" s="47" t="s">
        <v>69</v>
      </c>
      <c r="B11" s="53">
        <v>82</v>
      </c>
      <c r="C11" s="59">
        <f>13+12</f>
        <v>25</v>
      </c>
      <c r="D11" s="59">
        <v>4</v>
      </c>
      <c r="E11" s="56" t="s">
        <v>244</v>
      </c>
      <c r="F11" s="57">
        <v>6</v>
      </c>
      <c r="G11" s="58">
        <v>7</v>
      </c>
      <c r="H11" s="58"/>
    </row>
    <row r="12" spans="1:8" ht="15">
      <c r="A12" s="47" t="s">
        <v>70</v>
      </c>
      <c r="B12" s="53">
        <v>157</v>
      </c>
      <c r="C12" s="59">
        <f>13+22+29</f>
        <v>64</v>
      </c>
      <c r="D12" s="59">
        <v>10</v>
      </c>
      <c r="E12" s="56" t="s">
        <v>244</v>
      </c>
      <c r="F12" s="57">
        <v>10</v>
      </c>
      <c r="G12" s="58">
        <v>11</v>
      </c>
      <c r="H12" s="58"/>
    </row>
    <row r="13" spans="1:8" ht="28.5" customHeight="1">
      <c r="A13" s="47" t="s">
        <v>71</v>
      </c>
      <c r="B13" s="53">
        <v>22</v>
      </c>
      <c r="C13" s="59">
        <f>15+20</f>
        <v>35</v>
      </c>
      <c r="D13" s="59">
        <v>4</v>
      </c>
      <c r="E13" s="56" t="s">
        <v>244</v>
      </c>
      <c r="F13" s="57">
        <v>6</v>
      </c>
      <c r="G13" s="58">
        <v>6</v>
      </c>
      <c r="H13" s="58"/>
    </row>
    <row r="14" spans="1:8" ht="15">
      <c r="A14" s="47" t="s">
        <v>72</v>
      </c>
      <c r="B14" s="53">
        <v>42</v>
      </c>
      <c r="C14" s="59">
        <v>19</v>
      </c>
      <c r="D14" s="59">
        <v>3</v>
      </c>
      <c r="E14" s="56" t="s">
        <v>244</v>
      </c>
      <c r="F14" s="57">
        <v>3</v>
      </c>
      <c r="G14" s="58">
        <v>7</v>
      </c>
      <c r="H14" s="58"/>
    </row>
    <row r="15" spans="1:8" s="46" customFormat="1" ht="15.75">
      <c r="A15" s="48" t="s">
        <v>73</v>
      </c>
      <c r="B15" s="49">
        <v>638</v>
      </c>
      <c r="C15" s="50">
        <f>SUM(C3:C14)</f>
        <v>295</v>
      </c>
      <c r="D15" s="50">
        <f>SUM(D3:D14)</f>
        <v>49</v>
      </c>
      <c r="E15" s="51"/>
      <c r="F15" s="52">
        <f>SUM(F3:F14)</f>
        <v>57</v>
      </c>
      <c r="G15" s="51">
        <f>SUM(G3:G14)</f>
        <v>68</v>
      </c>
      <c r="H15" s="51">
        <f>F15+G15</f>
        <v>125</v>
      </c>
    </row>
    <row r="18" ht="15">
      <c r="D18" s="23" t="s">
        <v>482</v>
      </c>
    </row>
  </sheetData>
  <sheetProtection/>
  <mergeCells count="1">
    <mergeCell ref="A1:H1"/>
  </mergeCells>
  <hyperlinks>
    <hyperlink ref="E3" location="'физико-мат'!A1" display="Награждение"/>
    <hyperlink ref="E4" location="'технические науки'!A1" display="Награждение"/>
    <hyperlink ref="E5" location="'науко о земле'!A1" display="Награждение"/>
    <hyperlink ref="E6" location="экологические!A1" display="Награждение"/>
    <hyperlink ref="E7" location="химия_ботаника!A1" display="Награждение"/>
    <hyperlink ref="E8" location="'зоология иСХ'!A1" display="Награждение"/>
    <hyperlink ref="E9" location="'медицинские науки'!A1" display="Награждение"/>
    <hyperlink ref="E10" location="'историч. науки'!A1" display="Награждение"/>
    <hyperlink ref="E11" location="'обществ-экономические'!A1" display="Награждение"/>
    <hyperlink ref="E12" location="филология!A1" display="Награждение"/>
    <hyperlink ref="E13" location="педагогика_психология!A1" display="Награждение"/>
    <hyperlink ref="E14" location="мода_дизайн!A1" display="Награждение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8">
      <selection activeCell="A17" sqref="A17"/>
    </sheetView>
  </sheetViews>
  <sheetFormatPr defaultColWidth="9.140625" defaultRowHeight="15"/>
  <cols>
    <col min="1" max="1" width="14.8515625" style="5" customWidth="1"/>
    <col min="2" max="2" width="17.28125" style="5" customWidth="1"/>
    <col min="3" max="4" width="9.140625" style="5" customWidth="1"/>
    <col min="5" max="5" width="21.421875" style="5" customWidth="1"/>
    <col min="6" max="6" width="29.140625" style="5" customWidth="1"/>
  </cols>
  <sheetData>
    <row r="1" spans="1:6" ht="27.75" customHeight="1">
      <c r="A1" s="74" t="s">
        <v>405</v>
      </c>
      <c r="B1" s="74"/>
      <c r="C1" s="74"/>
      <c r="D1" s="74"/>
      <c r="E1" s="74"/>
      <c r="F1" s="74"/>
    </row>
    <row r="2" spans="1:6" ht="15">
      <c r="A2" s="16" t="s">
        <v>244</v>
      </c>
      <c r="B2" s="16" t="s">
        <v>98</v>
      </c>
      <c r="C2" s="16" t="s">
        <v>101</v>
      </c>
      <c r="D2" s="16" t="s">
        <v>104</v>
      </c>
      <c r="E2" s="16" t="s">
        <v>108</v>
      </c>
      <c r="F2" s="16" t="s">
        <v>105</v>
      </c>
    </row>
    <row r="3" spans="1:6" ht="78" customHeight="1">
      <c r="A3" s="41" t="s">
        <v>269</v>
      </c>
      <c r="B3" s="9" t="s">
        <v>401</v>
      </c>
      <c r="C3" s="9" t="s">
        <v>121</v>
      </c>
      <c r="D3" s="9">
        <v>7</v>
      </c>
      <c r="E3" s="9" t="s">
        <v>402</v>
      </c>
      <c r="F3" s="9" t="s">
        <v>403</v>
      </c>
    </row>
    <row r="4" spans="1:6" ht="51.75">
      <c r="A4" s="41" t="s">
        <v>406</v>
      </c>
      <c r="B4" s="9" t="s">
        <v>410</v>
      </c>
      <c r="C4" s="9" t="s">
        <v>181</v>
      </c>
      <c r="D4" s="9">
        <v>7</v>
      </c>
      <c r="E4" s="9" t="s">
        <v>411</v>
      </c>
      <c r="F4" s="9" t="s">
        <v>412</v>
      </c>
    </row>
    <row r="5" spans="1:6" ht="39">
      <c r="A5" s="41" t="s">
        <v>275</v>
      </c>
      <c r="B5" s="9" t="s">
        <v>407</v>
      </c>
      <c r="C5" s="9" t="s">
        <v>222</v>
      </c>
      <c r="D5" s="9">
        <v>4</v>
      </c>
      <c r="E5" s="9" t="s">
        <v>408</v>
      </c>
      <c r="F5" s="9" t="s">
        <v>409</v>
      </c>
    </row>
    <row r="6" spans="1:6" ht="64.5">
      <c r="A6" s="41" t="s">
        <v>188</v>
      </c>
      <c r="B6" s="9" t="s">
        <v>413</v>
      </c>
      <c r="C6" s="9" t="s">
        <v>414</v>
      </c>
      <c r="D6" s="9">
        <v>4</v>
      </c>
      <c r="E6" s="9" t="s">
        <v>415</v>
      </c>
      <c r="F6" s="9" t="s">
        <v>416</v>
      </c>
    </row>
    <row r="7" spans="1:6" ht="90">
      <c r="A7" s="41" t="s">
        <v>188</v>
      </c>
      <c r="B7" s="9" t="s">
        <v>417</v>
      </c>
      <c r="C7" s="9" t="s">
        <v>148</v>
      </c>
      <c r="D7" s="9">
        <v>9</v>
      </c>
      <c r="E7" s="9" t="s">
        <v>418</v>
      </c>
      <c r="F7" s="9" t="s">
        <v>419</v>
      </c>
    </row>
    <row r="8" spans="1:6" ht="39">
      <c r="A8" s="41" t="s">
        <v>188</v>
      </c>
      <c r="B8" s="9" t="s">
        <v>420</v>
      </c>
      <c r="C8" s="9" t="s">
        <v>114</v>
      </c>
      <c r="D8" s="9">
        <v>5</v>
      </c>
      <c r="E8" s="9" t="s">
        <v>421</v>
      </c>
      <c r="F8" s="9" t="s">
        <v>422</v>
      </c>
    </row>
    <row r="9" spans="1:6" ht="15">
      <c r="A9" s="75" t="s">
        <v>40</v>
      </c>
      <c r="B9" s="75"/>
      <c r="C9" s="75"/>
      <c r="D9" s="75"/>
      <c r="E9" s="75"/>
      <c r="F9" s="75"/>
    </row>
    <row r="10" spans="1:6" ht="15">
      <c r="A10" s="22" t="s">
        <v>244</v>
      </c>
      <c r="B10" s="22" t="s">
        <v>98</v>
      </c>
      <c r="C10" s="22" t="s">
        <v>101</v>
      </c>
      <c r="D10" s="22" t="s">
        <v>104</v>
      </c>
      <c r="E10" s="22" t="s">
        <v>108</v>
      </c>
      <c r="F10" s="22" t="s">
        <v>105</v>
      </c>
    </row>
    <row r="11" spans="1:6" ht="39.75" thickBot="1">
      <c r="A11" s="5" t="s">
        <v>269</v>
      </c>
      <c r="B11" s="20" t="s">
        <v>11</v>
      </c>
      <c r="C11" s="20" t="s">
        <v>222</v>
      </c>
      <c r="D11" s="20">
        <v>9</v>
      </c>
      <c r="E11" s="20" t="s">
        <v>10</v>
      </c>
      <c r="F11" s="20" t="s">
        <v>443</v>
      </c>
    </row>
    <row r="12" spans="1:6" ht="52.5" thickBot="1">
      <c r="A12" s="5" t="s">
        <v>406</v>
      </c>
      <c r="B12" s="20" t="s">
        <v>13</v>
      </c>
      <c r="C12" s="20" t="s">
        <v>121</v>
      </c>
      <c r="D12" s="20">
        <v>10</v>
      </c>
      <c r="E12" s="20" t="s">
        <v>41</v>
      </c>
      <c r="F12" s="20" t="s">
        <v>12</v>
      </c>
    </row>
    <row r="13" spans="1:6" ht="51.75">
      <c r="A13" s="5" t="s">
        <v>275</v>
      </c>
      <c r="B13" s="30" t="s">
        <v>14</v>
      </c>
      <c r="C13" s="30" t="s">
        <v>233</v>
      </c>
      <c r="D13" s="30">
        <v>10</v>
      </c>
      <c r="E13" s="30" t="s">
        <v>42</v>
      </c>
      <c r="F13" s="30" t="s">
        <v>9</v>
      </c>
    </row>
    <row r="14" spans="1:6" ht="15">
      <c r="A14" s="6" t="s">
        <v>188</v>
      </c>
      <c r="B14" s="6" t="s">
        <v>43</v>
      </c>
      <c r="C14" s="6" t="s">
        <v>226</v>
      </c>
      <c r="D14" s="6">
        <v>2</v>
      </c>
      <c r="E14" s="6" t="s">
        <v>44</v>
      </c>
      <c r="F14" s="6"/>
    </row>
    <row r="15" spans="1:6" ht="39">
      <c r="A15" s="6" t="s">
        <v>188</v>
      </c>
      <c r="B15" s="6" t="s">
        <v>46</v>
      </c>
      <c r="C15" s="6" t="s">
        <v>121</v>
      </c>
      <c r="D15" s="6">
        <v>11</v>
      </c>
      <c r="E15" s="6" t="s">
        <v>47</v>
      </c>
      <c r="F15" s="6" t="s">
        <v>45</v>
      </c>
    </row>
    <row r="16" spans="1:6" ht="27" thickBot="1">
      <c r="A16" s="6" t="s">
        <v>188</v>
      </c>
      <c r="B16" s="20" t="s">
        <v>8</v>
      </c>
      <c r="C16" s="20" t="s">
        <v>350</v>
      </c>
      <c r="D16" s="20">
        <v>11</v>
      </c>
      <c r="E16" s="20" t="s">
        <v>48</v>
      </c>
      <c r="F16" s="20" t="s">
        <v>7</v>
      </c>
    </row>
    <row r="17" ht="15">
      <c r="A17" s="40" t="s">
        <v>481</v>
      </c>
    </row>
  </sheetData>
  <sheetProtection/>
  <mergeCells count="2">
    <mergeCell ref="A1:F1"/>
    <mergeCell ref="A9:F9"/>
  </mergeCells>
  <hyperlinks>
    <hyperlink ref="A17" location="сводный!A1" display="Назад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9.140625" style="4" customWidth="1"/>
    <col min="2" max="2" width="29.00390625" style="4" customWidth="1"/>
    <col min="3" max="4" width="9.140625" style="4" customWidth="1"/>
    <col min="5" max="5" width="23.8515625" style="4" customWidth="1"/>
    <col min="6" max="6" width="26.57421875" style="4" customWidth="1"/>
  </cols>
  <sheetData>
    <row r="1" ht="15">
      <c r="A1" s="25" t="s">
        <v>39</v>
      </c>
    </row>
    <row r="2" spans="1:6" ht="26.25">
      <c r="A2" s="16" t="s">
        <v>244</v>
      </c>
      <c r="B2" s="16" t="s">
        <v>98</v>
      </c>
      <c r="C2" s="16" t="s">
        <v>101</v>
      </c>
      <c r="D2" s="16" t="s">
        <v>104</v>
      </c>
      <c r="E2" s="16" t="s">
        <v>108</v>
      </c>
      <c r="F2" s="16" t="s">
        <v>105</v>
      </c>
    </row>
    <row r="3" spans="1:6" ht="60.75" customHeight="1">
      <c r="A3" s="6" t="s">
        <v>269</v>
      </c>
      <c r="B3" s="9" t="s">
        <v>423</v>
      </c>
      <c r="C3" s="9" t="s">
        <v>233</v>
      </c>
      <c r="D3" s="9">
        <v>11</v>
      </c>
      <c r="E3" s="9" t="s">
        <v>424</v>
      </c>
      <c r="F3" s="9" t="s">
        <v>425</v>
      </c>
    </row>
    <row r="4" spans="1:6" ht="39">
      <c r="A4" s="6" t="s">
        <v>269</v>
      </c>
      <c r="B4" s="9" t="s">
        <v>426</v>
      </c>
      <c r="C4" s="9" t="s">
        <v>205</v>
      </c>
      <c r="D4" s="9">
        <v>9</v>
      </c>
      <c r="E4" s="9" t="s">
        <v>427</v>
      </c>
      <c r="F4" s="9" t="s">
        <v>428</v>
      </c>
    </row>
    <row r="5" spans="1:6" ht="77.25">
      <c r="A5" s="6" t="s">
        <v>269</v>
      </c>
      <c r="B5" s="9" t="s">
        <v>429</v>
      </c>
      <c r="C5" s="9" t="s">
        <v>205</v>
      </c>
      <c r="D5" s="9" t="s">
        <v>430</v>
      </c>
      <c r="E5" s="9" t="s">
        <v>431</v>
      </c>
      <c r="F5" s="9" t="s">
        <v>432</v>
      </c>
    </row>
    <row r="6" spans="1:6" ht="51.75">
      <c r="A6" s="6" t="s">
        <v>188</v>
      </c>
      <c r="B6" s="9" t="s">
        <v>433</v>
      </c>
      <c r="C6" s="9" t="s">
        <v>125</v>
      </c>
      <c r="D6" s="9">
        <v>7</v>
      </c>
      <c r="E6" s="9" t="s">
        <v>434</v>
      </c>
      <c r="F6" s="9" t="s">
        <v>196</v>
      </c>
    </row>
    <row r="7" spans="1:6" ht="51.75">
      <c r="A7" s="6" t="s">
        <v>188</v>
      </c>
      <c r="B7" s="9" t="s">
        <v>83</v>
      </c>
      <c r="C7" s="9" t="s">
        <v>350</v>
      </c>
      <c r="D7" s="9">
        <v>11</v>
      </c>
      <c r="E7" s="9" t="s">
        <v>82</v>
      </c>
      <c r="F7" s="9" t="s">
        <v>81</v>
      </c>
    </row>
    <row r="8" spans="1:6" ht="64.5">
      <c r="A8" s="6" t="s">
        <v>188</v>
      </c>
      <c r="B8" s="14" t="s">
        <v>93</v>
      </c>
      <c r="C8" s="9" t="s">
        <v>446</v>
      </c>
      <c r="D8" s="9" t="s">
        <v>92</v>
      </c>
      <c r="E8" s="9" t="s">
        <v>91</v>
      </c>
      <c r="F8" s="9" t="s">
        <v>90</v>
      </c>
    </row>
    <row r="9" spans="1:6" ht="39">
      <c r="A9" s="6" t="s">
        <v>188</v>
      </c>
      <c r="B9" s="9" t="s">
        <v>89</v>
      </c>
      <c r="C9" s="9" t="s">
        <v>80</v>
      </c>
      <c r="D9" s="9">
        <v>9</v>
      </c>
      <c r="E9" s="9" t="s">
        <v>88</v>
      </c>
      <c r="F9" s="9" t="s">
        <v>87</v>
      </c>
    </row>
    <row r="11" ht="15">
      <c r="A11" s="40" t="s">
        <v>481</v>
      </c>
    </row>
  </sheetData>
  <sheetProtection/>
  <hyperlinks>
    <hyperlink ref="A11" location="сводный!A1" display="Назад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8">
      <selection activeCell="A17" sqref="A17"/>
    </sheetView>
  </sheetViews>
  <sheetFormatPr defaultColWidth="9.140625" defaultRowHeight="15"/>
  <cols>
    <col min="1" max="1" width="9.140625" style="5" customWidth="1"/>
    <col min="2" max="2" width="17.421875" style="5" customWidth="1"/>
    <col min="3" max="4" width="9.140625" style="5" customWidth="1"/>
    <col min="5" max="5" width="29.421875" style="5" customWidth="1"/>
    <col min="6" max="6" width="29.8515625" style="5" customWidth="1"/>
  </cols>
  <sheetData>
    <row r="1" spans="1:6" ht="15">
      <c r="A1" s="76" t="s">
        <v>50</v>
      </c>
      <c r="B1" s="76"/>
      <c r="C1" s="76"/>
      <c r="D1" s="76"/>
      <c r="E1" s="76"/>
      <c r="F1" s="76"/>
    </row>
    <row r="2" spans="1:6" ht="26.25">
      <c r="A2" s="16" t="s">
        <v>244</v>
      </c>
      <c r="B2" s="16" t="s">
        <v>98</v>
      </c>
      <c r="C2" s="16" t="s">
        <v>101</v>
      </c>
      <c r="D2" s="16" t="s">
        <v>104</v>
      </c>
      <c r="E2" s="16" t="s">
        <v>108</v>
      </c>
      <c r="F2" s="16" t="s">
        <v>105</v>
      </c>
    </row>
    <row r="3" spans="1:6" ht="63.75" customHeight="1">
      <c r="A3" s="6" t="s">
        <v>269</v>
      </c>
      <c r="B3" s="9" t="s">
        <v>17</v>
      </c>
      <c r="C3" s="9" t="s">
        <v>125</v>
      </c>
      <c r="D3" s="9">
        <v>11</v>
      </c>
      <c r="E3" s="9" t="s">
        <v>16</v>
      </c>
      <c r="F3" s="9" t="s">
        <v>15</v>
      </c>
    </row>
    <row r="4" spans="1:6" ht="51.75">
      <c r="A4" s="6" t="s">
        <v>269</v>
      </c>
      <c r="B4" s="31" t="s">
        <v>49</v>
      </c>
      <c r="C4" s="9" t="s">
        <v>446</v>
      </c>
      <c r="D4" s="9">
        <v>10</v>
      </c>
      <c r="E4" s="9" t="s">
        <v>1</v>
      </c>
      <c r="F4" s="9" t="s">
        <v>0</v>
      </c>
    </row>
    <row r="5" spans="1:6" ht="64.5">
      <c r="A5" s="6" t="s">
        <v>269</v>
      </c>
      <c r="B5" s="9" t="s">
        <v>86</v>
      </c>
      <c r="C5" s="9" t="s">
        <v>121</v>
      </c>
      <c r="D5" s="9">
        <v>11</v>
      </c>
      <c r="E5" s="9" t="s">
        <v>85</v>
      </c>
      <c r="F5" s="9" t="s">
        <v>84</v>
      </c>
    </row>
    <row r="6" spans="1:6" ht="39">
      <c r="A6" s="6" t="s">
        <v>188</v>
      </c>
      <c r="B6" s="9" t="s">
        <v>35</v>
      </c>
      <c r="C6" s="9" t="s">
        <v>129</v>
      </c>
      <c r="D6" s="9">
        <v>4</v>
      </c>
      <c r="E6" s="9" t="s">
        <v>34</v>
      </c>
      <c r="F6" s="9" t="s">
        <v>33</v>
      </c>
    </row>
    <row r="7" spans="1:6" ht="64.5">
      <c r="A7" s="6" t="s">
        <v>188</v>
      </c>
      <c r="B7" s="9" t="s">
        <v>4</v>
      </c>
      <c r="C7" s="9" t="s">
        <v>157</v>
      </c>
      <c r="D7" s="9">
        <v>9</v>
      </c>
      <c r="E7" s="9" t="s">
        <v>3</v>
      </c>
      <c r="F7" s="9" t="s">
        <v>2</v>
      </c>
    </row>
    <row r="8" spans="1:6" ht="15">
      <c r="A8" s="77" t="s">
        <v>51</v>
      </c>
      <c r="B8" s="77"/>
      <c r="C8" s="77"/>
      <c r="D8" s="77"/>
      <c r="E8" s="77"/>
      <c r="F8" s="77"/>
    </row>
    <row r="9" spans="1:6" ht="26.25">
      <c r="A9" s="16" t="s">
        <v>244</v>
      </c>
      <c r="B9" s="16" t="s">
        <v>98</v>
      </c>
      <c r="C9" s="16" t="s">
        <v>101</v>
      </c>
      <c r="D9" s="16" t="s">
        <v>104</v>
      </c>
      <c r="E9" s="16" t="s">
        <v>108</v>
      </c>
      <c r="F9" s="16" t="s">
        <v>105</v>
      </c>
    </row>
    <row r="10" spans="1:6" ht="64.5">
      <c r="A10" s="17" t="s">
        <v>52</v>
      </c>
      <c r="B10" s="9" t="s">
        <v>32</v>
      </c>
      <c r="C10" s="9" t="s">
        <v>222</v>
      </c>
      <c r="D10" s="9">
        <v>9</v>
      </c>
      <c r="E10" s="9" t="s">
        <v>31</v>
      </c>
      <c r="F10" s="9" t="s">
        <v>30</v>
      </c>
    </row>
    <row r="11" spans="1:6" ht="51.75">
      <c r="A11" s="17" t="s">
        <v>406</v>
      </c>
      <c r="B11" s="9" t="s">
        <v>23</v>
      </c>
      <c r="C11" s="9" t="s">
        <v>198</v>
      </c>
      <c r="D11" s="9">
        <v>10</v>
      </c>
      <c r="E11" s="9" t="s">
        <v>22</v>
      </c>
      <c r="F11" s="9" t="s">
        <v>21</v>
      </c>
    </row>
    <row r="12" spans="1:6" ht="51.75">
      <c r="A12" s="17" t="s">
        <v>53</v>
      </c>
      <c r="B12" s="9" t="s">
        <v>38</v>
      </c>
      <c r="C12" s="9" t="s">
        <v>121</v>
      </c>
      <c r="D12" s="9">
        <v>8</v>
      </c>
      <c r="E12" s="9" t="s">
        <v>37</v>
      </c>
      <c r="F12" s="9" t="s">
        <v>36</v>
      </c>
    </row>
    <row r="13" spans="1:6" ht="51.75">
      <c r="A13" s="17" t="s">
        <v>54</v>
      </c>
      <c r="B13" s="9" t="s">
        <v>29</v>
      </c>
      <c r="C13" s="9" t="s">
        <v>260</v>
      </c>
      <c r="D13" s="9">
        <v>7</v>
      </c>
      <c r="E13" s="9" t="s">
        <v>28</v>
      </c>
      <c r="F13" s="9" t="s">
        <v>27</v>
      </c>
    </row>
    <row r="14" spans="1:6" ht="51.75">
      <c r="A14" s="17" t="s">
        <v>54</v>
      </c>
      <c r="B14" s="31" t="s">
        <v>20</v>
      </c>
      <c r="C14" s="9" t="s">
        <v>414</v>
      </c>
      <c r="D14" s="9">
        <v>10</v>
      </c>
      <c r="E14" s="9" t="s">
        <v>19</v>
      </c>
      <c r="F14" s="9" t="s">
        <v>18</v>
      </c>
    </row>
    <row r="15" spans="1:6" ht="39">
      <c r="A15" s="17" t="s">
        <v>54</v>
      </c>
      <c r="B15" s="31" t="s">
        <v>26</v>
      </c>
      <c r="C15" s="9" t="s">
        <v>260</v>
      </c>
      <c r="D15" s="9">
        <v>4</v>
      </c>
      <c r="E15" s="9" t="s">
        <v>25</v>
      </c>
      <c r="F15" s="9" t="s">
        <v>24</v>
      </c>
    </row>
    <row r="17" ht="15">
      <c r="A17" s="40" t="s">
        <v>481</v>
      </c>
    </row>
  </sheetData>
  <sheetProtection/>
  <mergeCells count="2">
    <mergeCell ref="A1:F1"/>
    <mergeCell ref="A8:F8"/>
  </mergeCells>
  <hyperlinks>
    <hyperlink ref="A17" location="сводный!A1" display="Назад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13" sqref="C13"/>
    </sheetView>
  </sheetViews>
  <sheetFormatPr defaultColWidth="9.140625" defaultRowHeight="15"/>
  <cols>
    <col min="1" max="1" width="17.140625" style="0" customWidth="1"/>
    <col min="2" max="2" width="20.57421875" style="0" customWidth="1"/>
    <col min="3" max="3" width="18.421875" style="0" customWidth="1"/>
    <col min="4" max="4" width="6.7109375" style="0" customWidth="1"/>
    <col min="5" max="5" width="25.421875" style="0" customWidth="1"/>
    <col min="6" max="6" width="30.00390625" style="0" customWidth="1"/>
  </cols>
  <sheetData>
    <row r="1" spans="1:6" ht="15">
      <c r="A1" s="76" t="s">
        <v>50</v>
      </c>
      <c r="B1" s="76"/>
      <c r="C1" s="76"/>
      <c r="D1" s="76"/>
      <c r="E1" s="76"/>
      <c r="F1" s="76"/>
    </row>
    <row r="2" spans="1:6" ht="15">
      <c r="A2" s="16" t="s">
        <v>244</v>
      </c>
      <c r="B2" s="16" t="s">
        <v>98</v>
      </c>
      <c r="C2" s="16" t="s">
        <v>101</v>
      </c>
      <c r="D2" s="16" t="s">
        <v>104</v>
      </c>
      <c r="E2" s="16" t="s">
        <v>108</v>
      </c>
      <c r="F2" s="16" t="s">
        <v>105</v>
      </c>
    </row>
    <row r="3" spans="1:6" ht="51.75">
      <c r="A3" s="32" t="s">
        <v>269</v>
      </c>
      <c r="B3" s="35" t="s">
        <v>448</v>
      </c>
      <c r="C3" s="35" t="s">
        <v>449</v>
      </c>
      <c r="D3" s="35">
        <v>11</v>
      </c>
      <c r="E3" s="35" t="s">
        <v>450</v>
      </c>
      <c r="F3" s="35" t="s">
        <v>451</v>
      </c>
    </row>
    <row r="4" spans="1:6" ht="51.75">
      <c r="A4" s="32" t="s">
        <v>274</v>
      </c>
      <c r="B4" s="35" t="s">
        <v>452</v>
      </c>
      <c r="C4" s="35" t="s">
        <v>260</v>
      </c>
      <c r="D4" s="35">
        <v>10</v>
      </c>
      <c r="E4" s="35" t="s">
        <v>453</v>
      </c>
      <c r="F4" s="35" t="s">
        <v>454</v>
      </c>
    </row>
    <row r="5" spans="1:6" ht="51.75">
      <c r="A5" s="32" t="s">
        <v>275</v>
      </c>
      <c r="B5" s="35" t="s">
        <v>455</v>
      </c>
      <c r="C5" s="35" t="s">
        <v>456</v>
      </c>
      <c r="D5" s="35">
        <v>7</v>
      </c>
      <c r="E5" s="35" t="s">
        <v>457</v>
      </c>
      <c r="F5" s="35" t="s">
        <v>458</v>
      </c>
    </row>
    <row r="6" spans="1:6" ht="39">
      <c r="A6" s="34" t="s">
        <v>119</v>
      </c>
      <c r="B6" s="35" t="s">
        <v>459</v>
      </c>
      <c r="C6" s="35" t="s">
        <v>460</v>
      </c>
      <c r="D6" s="35">
        <v>3</v>
      </c>
      <c r="E6" s="35" t="s">
        <v>461</v>
      </c>
      <c r="F6" s="35" t="s">
        <v>462</v>
      </c>
    </row>
    <row r="7" spans="1:6" ht="15">
      <c r="A7" s="34" t="s">
        <v>119</v>
      </c>
      <c r="B7" s="36" t="s">
        <v>463</v>
      </c>
      <c r="C7" s="36" t="s">
        <v>464</v>
      </c>
      <c r="D7" s="36">
        <v>2</v>
      </c>
      <c r="E7" s="36" t="s">
        <v>465</v>
      </c>
      <c r="F7" s="37"/>
    </row>
    <row r="8" spans="1:6" ht="64.5">
      <c r="A8" s="34" t="s">
        <v>119</v>
      </c>
      <c r="B8" s="35" t="s">
        <v>466</v>
      </c>
      <c r="C8" s="35" t="s">
        <v>335</v>
      </c>
      <c r="D8" s="35">
        <v>10</v>
      </c>
      <c r="E8" s="35" t="s">
        <v>467</v>
      </c>
      <c r="F8" s="35" t="s">
        <v>468</v>
      </c>
    </row>
    <row r="9" spans="1:6" ht="77.25">
      <c r="A9" s="34" t="s">
        <v>119</v>
      </c>
      <c r="B9" s="35" t="s">
        <v>469</v>
      </c>
      <c r="C9" s="35" t="s">
        <v>470</v>
      </c>
      <c r="D9" s="35">
        <v>8</v>
      </c>
      <c r="E9" s="35" t="s">
        <v>471</v>
      </c>
      <c r="F9" s="35" t="s">
        <v>472</v>
      </c>
    </row>
    <row r="10" spans="1:6" ht="15">
      <c r="A10" s="34" t="s">
        <v>119</v>
      </c>
      <c r="B10" s="36" t="s">
        <v>473</v>
      </c>
      <c r="C10" s="36" t="s">
        <v>173</v>
      </c>
      <c r="D10" s="32">
        <v>9</v>
      </c>
      <c r="E10" s="32" t="s">
        <v>474</v>
      </c>
      <c r="F10" s="32" t="s">
        <v>475</v>
      </c>
    </row>
    <row r="11" spans="1:6" ht="26.25">
      <c r="A11" s="38" t="s">
        <v>119</v>
      </c>
      <c r="B11" s="33" t="s">
        <v>476</v>
      </c>
      <c r="C11" s="33" t="s">
        <v>173</v>
      </c>
      <c r="D11" s="33">
        <v>9</v>
      </c>
      <c r="E11" s="33" t="s">
        <v>477</v>
      </c>
      <c r="F11" s="33" t="s">
        <v>475</v>
      </c>
    </row>
    <row r="12" spans="1:6" ht="39">
      <c r="A12" s="34" t="s">
        <v>119</v>
      </c>
      <c r="B12" s="36" t="s">
        <v>478</v>
      </c>
      <c r="C12" s="36" t="s">
        <v>479</v>
      </c>
      <c r="D12" s="36">
        <v>7</v>
      </c>
      <c r="E12" s="37"/>
      <c r="F12" s="36" t="s">
        <v>480</v>
      </c>
    </row>
    <row r="14" ht="15">
      <c r="A14" s="40" t="s">
        <v>481</v>
      </c>
    </row>
  </sheetData>
  <mergeCells count="1">
    <mergeCell ref="A1:F1"/>
  </mergeCells>
  <hyperlinks>
    <hyperlink ref="A14" location="сводный!A1" display="Назад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4">
      <selection activeCell="C16" sqref="C16"/>
    </sheetView>
  </sheetViews>
  <sheetFormatPr defaultColWidth="9.140625" defaultRowHeight="15"/>
  <cols>
    <col min="1" max="1" width="10.7109375" style="0" customWidth="1"/>
    <col min="2" max="2" width="20.140625" style="0" customWidth="1"/>
    <col min="3" max="3" width="14.8515625" style="0" customWidth="1"/>
    <col min="5" max="5" width="24.8515625" style="0" customWidth="1"/>
    <col min="6" max="6" width="26.7109375" style="1" customWidth="1"/>
  </cols>
  <sheetData>
    <row r="1" ht="15">
      <c r="A1" t="s">
        <v>97</v>
      </c>
    </row>
    <row r="2" spans="1:6" s="12" customFormat="1" ht="15">
      <c r="A2" s="10" t="s">
        <v>100</v>
      </c>
      <c r="B2" s="10" t="s">
        <v>98</v>
      </c>
      <c r="C2" s="11" t="s">
        <v>101</v>
      </c>
      <c r="D2" s="11" t="s">
        <v>104</v>
      </c>
      <c r="E2" s="10" t="s">
        <v>108</v>
      </c>
      <c r="F2" s="11" t="s">
        <v>105</v>
      </c>
    </row>
    <row r="3" spans="1:6" ht="51.75">
      <c r="A3" s="2" t="s">
        <v>107</v>
      </c>
      <c r="B3" s="3" t="s">
        <v>99</v>
      </c>
      <c r="C3" s="2" t="s">
        <v>102</v>
      </c>
      <c r="D3" s="2">
        <v>11</v>
      </c>
      <c r="E3" s="6" t="s">
        <v>109</v>
      </c>
      <c r="F3" s="3" t="s">
        <v>103</v>
      </c>
    </row>
    <row r="4" spans="1:6" ht="64.5">
      <c r="A4" s="2" t="s">
        <v>106</v>
      </c>
      <c r="B4" s="6" t="s">
        <v>110</v>
      </c>
      <c r="C4" s="2">
        <v>26</v>
      </c>
      <c r="D4" s="2">
        <v>9</v>
      </c>
      <c r="E4" s="6" t="s">
        <v>111</v>
      </c>
      <c r="F4" s="6" t="s">
        <v>112</v>
      </c>
    </row>
    <row r="5" spans="1:6" ht="51.75">
      <c r="A5" s="2" t="s">
        <v>118</v>
      </c>
      <c r="B5" s="9" t="s">
        <v>113</v>
      </c>
      <c r="C5" s="9" t="s">
        <v>114</v>
      </c>
      <c r="D5" s="9" t="s">
        <v>115</v>
      </c>
      <c r="E5" s="9" t="s">
        <v>116</v>
      </c>
      <c r="F5" s="9" t="s">
        <v>117</v>
      </c>
    </row>
    <row r="6" spans="1:6" ht="15">
      <c r="A6" s="2" t="s">
        <v>119</v>
      </c>
      <c r="B6" s="3"/>
      <c r="C6" s="2"/>
      <c r="D6" s="2"/>
      <c r="E6" s="3"/>
      <c r="F6" s="3"/>
    </row>
    <row r="7" spans="1:6" ht="26.25">
      <c r="A7" s="2"/>
      <c r="B7" s="9" t="s">
        <v>120</v>
      </c>
      <c r="C7" s="9" t="s">
        <v>121</v>
      </c>
      <c r="D7" s="9">
        <v>4</v>
      </c>
      <c r="E7" s="9" t="s">
        <v>122</v>
      </c>
      <c r="F7" s="9" t="s">
        <v>123</v>
      </c>
    </row>
    <row r="8" spans="1:6" ht="26.25">
      <c r="A8" s="2"/>
      <c r="B8" s="9" t="s">
        <v>124</v>
      </c>
      <c r="C8" s="9" t="s">
        <v>125</v>
      </c>
      <c r="D8" s="9">
        <v>9</v>
      </c>
      <c r="E8" s="9" t="s">
        <v>126</v>
      </c>
      <c r="F8" s="9" t="s">
        <v>127</v>
      </c>
    </row>
    <row r="9" spans="1:6" ht="56.25" customHeight="1">
      <c r="A9" s="2"/>
      <c r="B9" s="9" t="s">
        <v>128</v>
      </c>
      <c r="C9" s="9" t="s">
        <v>129</v>
      </c>
      <c r="D9" s="9">
        <v>4</v>
      </c>
      <c r="E9" s="9" t="s">
        <v>130</v>
      </c>
      <c r="F9" s="9" t="s">
        <v>131</v>
      </c>
    </row>
    <row r="10" spans="2:5" ht="15">
      <c r="B10" s="1"/>
      <c r="E10" s="1"/>
    </row>
    <row r="11" spans="1:5" ht="15">
      <c r="A11" s="40" t="s">
        <v>481</v>
      </c>
      <c r="B11" s="1"/>
      <c r="E11" s="1"/>
    </row>
    <row r="12" spans="2:5" ht="15">
      <c r="B12" s="1"/>
      <c r="E12" s="1"/>
    </row>
    <row r="13" spans="2:5" ht="15">
      <c r="B13" s="1"/>
      <c r="E13" s="1"/>
    </row>
  </sheetData>
  <sheetProtection/>
  <hyperlinks>
    <hyperlink ref="A11" location="сводный!A1" display="Наза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0.7109375" style="0" customWidth="1"/>
    <col min="2" max="2" width="23.8515625" style="1" customWidth="1"/>
    <col min="3" max="3" width="13.57421875" style="0" customWidth="1"/>
    <col min="5" max="5" width="23.421875" style="0" customWidth="1"/>
    <col min="6" max="6" width="20.00390625" style="0" customWidth="1"/>
  </cols>
  <sheetData>
    <row r="1" ht="15">
      <c r="A1" t="s">
        <v>151</v>
      </c>
    </row>
    <row r="2" spans="1:6" ht="15">
      <c r="A2" s="10" t="s">
        <v>100</v>
      </c>
      <c r="B2" s="11" t="s">
        <v>98</v>
      </c>
      <c r="C2" s="11" t="s">
        <v>101</v>
      </c>
      <c r="D2" s="11" t="s">
        <v>104</v>
      </c>
      <c r="E2" s="10" t="s">
        <v>108</v>
      </c>
      <c r="F2" s="11" t="s">
        <v>105</v>
      </c>
    </row>
    <row r="3" spans="1:6" ht="30">
      <c r="A3" s="2" t="s">
        <v>107</v>
      </c>
      <c r="B3" s="3" t="s">
        <v>132</v>
      </c>
      <c r="C3" s="2" t="s">
        <v>121</v>
      </c>
      <c r="D3" s="2">
        <v>10</v>
      </c>
      <c r="E3" s="2" t="s">
        <v>133</v>
      </c>
      <c r="F3" s="2" t="s">
        <v>134</v>
      </c>
    </row>
    <row r="4" spans="1:6" ht="90">
      <c r="A4" s="2" t="s">
        <v>106</v>
      </c>
      <c r="B4" s="9" t="s">
        <v>135</v>
      </c>
      <c r="C4" s="9" t="s">
        <v>121</v>
      </c>
      <c r="D4" s="9">
        <v>10</v>
      </c>
      <c r="E4" s="9" t="s">
        <v>137</v>
      </c>
      <c r="F4" s="9" t="s">
        <v>136</v>
      </c>
    </row>
    <row r="5" spans="1:6" ht="39">
      <c r="A5" s="2" t="s">
        <v>118</v>
      </c>
      <c r="B5" s="9" t="s">
        <v>138</v>
      </c>
      <c r="C5" s="9" t="s">
        <v>114</v>
      </c>
      <c r="D5" s="9">
        <v>9</v>
      </c>
      <c r="E5" s="9" t="s">
        <v>139</v>
      </c>
      <c r="F5" s="9" t="s">
        <v>140</v>
      </c>
    </row>
    <row r="6" spans="1:6" ht="39">
      <c r="A6" s="2" t="s">
        <v>188</v>
      </c>
      <c r="B6" s="9" t="s">
        <v>141</v>
      </c>
      <c r="C6" s="9" t="s">
        <v>121</v>
      </c>
      <c r="D6" s="9">
        <v>4</v>
      </c>
      <c r="E6" s="9" t="s">
        <v>142</v>
      </c>
      <c r="F6" s="9" t="s">
        <v>123</v>
      </c>
    </row>
    <row r="7" spans="1:6" ht="64.5">
      <c r="A7" s="2" t="s">
        <v>188</v>
      </c>
      <c r="B7" s="9" t="s">
        <v>143</v>
      </c>
      <c r="C7" s="9" t="s">
        <v>144</v>
      </c>
      <c r="D7" s="9">
        <v>5</v>
      </c>
      <c r="E7" s="9" t="s">
        <v>145</v>
      </c>
      <c r="F7" s="9" t="s">
        <v>146</v>
      </c>
    </row>
    <row r="8" spans="1:6" ht="64.5">
      <c r="A8" s="2" t="s">
        <v>188</v>
      </c>
      <c r="B8" s="9" t="s">
        <v>147</v>
      </c>
      <c r="C8" s="9" t="s">
        <v>148</v>
      </c>
      <c r="D8" s="9">
        <v>9</v>
      </c>
      <c r="E8" s="9" t="s">
        <v>149</v>
      </c>
      <c r="F8" s="9" t="s">
        <v>150</v>
      </c>
    </row>
    <row r="10" ht="15">
      <c r="A10" s="40" t="s">
        <v>481</v>
      </c>
    </row>
  </sheetData>
  <sheetProtection/>
  <hyperlinks>
    <hyperlink ref="A10" location="сводный!A1" display="Назад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1">
      <selection activeCell="A18" sqref="A18"/>
    </sheetView>
  </sheetViews>
  <sheetFormatPr defaultColWidth="9.140625" defaultRowHeight="15"/>
  <cols>
    <col min="1" max="1" width="11.28125" style="0" customWidth="1"/>
    <col min="2" max="2" width="15.28125" style="0" customWidth="1"/>
    <col min="5" max="5" width="27.7109375" style="1" customWidth="1"/>
    <col min="6" max="6" width="16.421875" style="1" customWidth="1"/>
  </cols>
  <sheetData>
    <row r="1" spans="1:6" ht="15">
      <c r="A1" s="67" t="s">
        <v>152</v>
      </c>
      <c r="B1" s="68"/>
      <c r="C1" s="68"/>
      <c r="D1" s="68"/>
      <c r="E1" s="68"/>
      <c r="F1" s="69"/>
    </row>
    <row r="2" spans="1:6" ht="15">
      <c r="A2" s="10" t="s">
        <v>100</v>
      </c>
      <c r="B2" s="11" t="s">
        <v>98</v>
      </c>
      <c r="C2" s="11" t="s">
        <v>101</v>
      </c>
      <c r="D2" s="11" t="s">
        <v>104</v>
      </c>
      <c r="E2" s="11" t="s">
        <v>108</v>
      </c>
      <c r="F2" s="11" t="s">
        <v>105</v>
      </c>
    </row>
    <row r="3" spans="1:6" ht="42" customHeight="1">
      <c r="A3" s="2" t="s">
        <v>107</v>
      </c>
      <c r="B3" s="9" t="s">
        <v>153</v>
      </c>
      <c r="C3" s="9" t="s">
        <v>144</v>
      </c>
      <c r="D3" s="9">
        <v>9</v>
      </c>
      <c r="E3" s="9" t="s">
        <v>154</v>
      </c>
      <c r="F3" s="9" t="s">
        <v>155</v>
      </c>
    </row>
    <row r="4" spans="1:6" ht="71.25" customHeight="1">
      <c r="A4" s="2" t="s">
        <v>106</v>
      </c>
      <c r="B4" s="9" t="s">
        <v>156</v>
      </c>
      <c r="C4" s="9" t="s">
        <v>157</v>
      </c>
      <c r="D4" s="9">
        <v>11</v>
      </c>
      <c r="E4" s="9" t="s">
        <v>158</v>
      </c>
      <c r="F4" s="9" t="s">
        <v>159</v>
      </c>
    </row>
    <row r="5" spans="1:6" ht="60">
      <c r="A5" s="2" t="s">
        <v>118</v>
      </c>
      <c r="B5" s="3" t="s">
        <v>160</v>
      </c>
      <c r="C5" s="2" t="s">
        <v>161</v>
      </c>
      <c r="D5" s="2">
        <v>9</v>
      </c>
      <c r="E5" s="3" t="s">
        <v>162</v>
      </c>
      <c r="F5" s="3" t="s">
        <v>163</v>
      </c>
    </row>
    <row r="6" spans="1:6" ht="64.5">
      <c r="A6" s="13" t="s">
        <v>119</v>
      </c>
      <c r="B6" s="9" t="s">
        <v>164</v>
      </c>
      <c r="C6" s="9" t="s">
        <v>165</v>
      </c>
      <c r="D6" s="9">
        <v>3</v>
      </c>
      <c r="E6" s="9" t="s">
        <v>166</v>
      </c>
      <c r="F6" s="9" t="s">
        <v>167</v>
      </c>
    </row>
    <row r="7" spans="1:6" ht="51.75">
      <c r="A7" s="2"/>
      <c r="B7" s="9" t="s">
        <v>168</v>
      </c>
      <c r="C7" s="9" t="s">
        <v>169</v>
      </c>
      <c r="D7" s="9">
        <v>11</v>
      </c>
      <c r="E7" s="9" t="s">
        <v>170</v>
      </c>
      <c r="F7" s="9" t="s">
        <v>171</v>
      </c>
    </row>
    <row r="8" spans="1:6" ht="51.75">
      <c r="A8" s="2"/>
      <c r="B8" s="9" t="s">
        <v>172</v>
      </c>
      <c r="C8" s="9" t="s">
        <v>173</v>
      </c>
      <c r="D8" s="9">
        <v>10</v>
      </c>
      <c r="E8" s="9" t="s">
        <v>174</v>
      </c>
      <c r="F8" s="9" t="s">
        <v>175</v>
      </c>
    </row>
    <row r="9" spans="1:6" ht="15">
      <c r="A9" s="66" t="s">
        <v>55</v>
      </c>
      <c r="B9" s="66"/>
      <c r="C9" s="66"/>
      <c r="D9" s="66"/>
      <c r="E9" s="66"/>
      <c r="F9" s="66"/>
    </row>
    <row r="10" spans="1:6" ht="64.5">
      <c r="A10" s="6" t="s">
        <v>269</v>
      </c>
      <c r="B10" s="9" t="s">
        <v>96</v>
      </c>
      <c r="C10" s="9" t="s">
        <v>121</v>
      </c>
      <c r="D10" s="9">
        <v>10</v>
      </c>
      <c r="E10" s="9" t="s">
        <v>95</v>
      </c>
      <c r="F10" s="9" t="s">
        <v>94</v>
      </c>
    </row>
    <row r="11" spans="1:6" ht="64.5">
      <c r="A11" s="6" t="s">
        <v>406</v>
      </c>
      <c r="B11" s="9" t="s">
        <v>445</v>
      </c>
      <c r="C11" s="9" t="s">
        <v>121</v>
      </c>
      <c r="D11" s="9">
        <v>10</v>
      </c>
      <c r="E11" s="9" t="s">
        <v>444</v>
      </c>
      <c r="F11" s="9" t="s">
        <v>438</v>
      </c>
    </row>
    <row r="12" spans="1:6" ht="64.5">
      <c r="A12" s="6" t="s">
        <v>275</v>
      </c>
      <c r="B12" s="9" t="s">
        <v>56</v>
      </c>
      <c r="C12" s="9" t="s">
        <v>181</v>
      </c>
      <c r="D12" s="9">
        <v>7</v>
      </c>
      <c r="E12" s="9" t="s">
        <v>6</v>
      </c>
      <c r="F12" s="9" t="s">
        <v>5</v>
      </c>
    </row>
    <row r="13" spans="1:6" ht="63.75">
      <c r="A13" s="6" t="s">
        <v>188</v>
      </c>
      <c r="B13" s="39" t="s">
        <v>57</v>
      </c>
      <c r="C13" s="39" t="s">
        <v>233</v>
      </c>
      <c r="D13" s="39">
        <v>8</v>
      </c>
      <c r="E13" s="39" t="s">
        <v>447</v>
      </c>
      <c r="F13" s="39" t="s">
        <v>58</v>
      </c>
    </row>
    <row r="14" spans="1:6" ht="90">
      <c r="A14" s="6" t="s">
        <v>188</v>
      </c>
      <c r="B14" s="9" t="s">
        <v>437</v>
      </c>
      <c r="C14" s="9" t="s">
        <v>121</v>
      </c>
      <c r="D14" s="9">
        <v>10</v>
      </c>
      <c r="E14" s="9" t="s">
        <v>436</v>
      </c>
      <c r="F14" s="9" t="s">
        <v>435</v>
      </c>
    </row>
    <row r="15" spans="1:6" ht="51.75">
      <c r="A15" s="6" t="s">
        <v>188</v>
      </c>
      <c r="B15" s="9" t="s">
        <v>442</v>
      </c>
      <c r="C15" s="9" t="s">
        <v>441</v>
      </c>
      <c r="D15" s="9">
        <v>3</v>
      </c>
      <c r="E15" s="9" t="s">
        <v>440</v>
      </c>
      <c r="F15" s="9" t="s">
        <v>439</v>
      </c>
    </row>
    <row r="16" spans="1:6" ht="15">
      <c r="A16" s="6" t="s">
        <v>188</v>
      </c>
      <c r="B16" s="6" t="s">
        <v>59</v>
      </c>
      <c r="C16" s="6">
        <v>30</v>
      </c>
      <c r="D16" s="6">
        <v>2</v>
      </c>
      <c r="E16" s="6" t="s">
        <v>60</v>
      </c>
      <c r="F16" s="6"/>
    </row>
    <row r="18" ht="15">
      <c r="A18" s="40" t="s">
        <v>481</v>
      </c>
    </row>
  </sheetData>
  <sheetProtection/>
  <mergeCells count="2">
    <mergeCell ref="A9:F9"/>
    <mergeCell ref="A1:F1"/>
  </mergeCells>
  <hyperlinks>
    <hyperlink ref="A18" location="сводный!A1" display="Назад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4.00390625" style="4" customWidth="1"/>
    <col min="2" max="2" width="14.57421875" style="5" customWidth="1"/>
    <col min="3" max="4" width="9.140625" style="4" customWidth="1"/>
    <col min="5" max="5" width="19.00390625" style="5" customWidth="1"/>
    <col min="6" max="6" width="28.28125" style="4" customWidth="1"/>
  </cols>
  <sheetData>
    <row r="1" spans="1:6" ht="15">
      <c r="A1" s="17" t="s">
        <v>184</v>
      </c>
      <c r="B1" s="6"/>
      <c r="C1" s="17"/>
      <c r="D1" s="17"/>
      <c r="E1" s="6"/>
      <c r="F1" s="17"/>
    </row>
    <row r="2" spans="1:6" ht="15">
      <c r="A2" s="15" t="s">
        <v>100</v>
      </c>
      <c r="B2" s="16" t="s">
        <v>98</v>
      </c>
      <c r="C2" s="16" t="s">
        <v>101</v>
      </c>
      <c r="D2" s="16" t="s">
        <v>104</v>
      </c>
      <c r="E2" s="16" t="s">
        <v>108</v>
      </c>
      <c r="F2" s="16" t="s">
        <v>105</v>
      </c>
    </row>
    <row r="3" spans="1:6" ht="56.25" customHeight="1">
      <c r="A3" s="17" t="s">
        <v>107</v>
      </c>
      <c r="B3" s="14" t="s">
        <v>176</v>
      </c>
      <c r="C3" s="9" t="s">
        <v>177</v>
      </c>
      <c r="D3" s="9">
        <v>9</v>
      </c>
      <c r="E3" s="9" t="s">
        <v>178</v>
      </c>
      <c r="F3" s="9" t="s">
        <v>179</v>
      </c>
    </row>
    <row r="4" spans="1:6" ht="64.5">
      <c r="A4" s="17" t="s">
        <v>106</v>
      </c>
      <c r="B4" s="9" t="s">
        <v>180</v>
      </c>
      <c r="C4" s="9" t="s">
        <v>181</v>
      </c>
      <c r="D4" s="9">
        <v>7</v>
      </c>
      <c r="E4" s="9" t="s">
        <v>182</v>
      </c>
      <c r="F4" s="9" t="s">
        <v>183</v>
      </c>
    </row>
    <row r="5" spans="1:6" ht="39">
      <c r="A5" s="18" t="s">
        <v>118</v>
      </c>
      <c r="B5" s="6" t="s">
        <v>185</v>
      </c>
      <c r="C5" s="17" t="s">
        <v>157</v>
      </c>
      <c r="D5" s="17">
        <v>11</v>
      </c>
      <c r="E5" s="6" t="s">
        <v>186</v>
      </c>
      <c r="F5" s="17" t="s">
        <v>187</v>
      </c>
    </row>
    <row r="6" spans="1:6" ht="26.25">
      <c r="A6" s="17" t="s">
        <v>188</v>
      </c>
      <c r="B6" s="6" t="s">
        <v>189</v>
      </c>
      <c r="C6" s="17" t="s">
        <v>148</v>
      </c>
      <c r="D6" s="17">
        <v>3</v>
      </c>
      <c r="E6" s="6" t="s">
        <v>190</v>
      </c>
      <c r="F6" s="17"/>
    </row>
    <row r="7" spans="1:6" ht="77.25">
      <c r="A7" s="17" t="s">
        <v>188</v>
      </c>
      <c r="B7" s="9" t="s">
        <v>191</v>
      </c>
      <c r="C7" s="9" t="s">
        <v>121</v>
      </c>
      <c r="D7" s="9">
        <v>8</v>
      </c>
      <c r="E7" s="9" t="s">
        <v>192</v>
      </c>
      <c r="F7" s="9" t="s">
        <v>193</v>
      </c>
    </row>
    <row r="8" spans="1:6" ht="59.25" customHeight="1">
      <c r="A8" s="42" t="s">
        <v>188</v>
      </c>
      <c r="B8" s="43" t="s">
        <v>194</v>
      </c>
      <c r="C8" s="43" t="s">
        <v>125</v>
      </c>
      <c r="D8" s="43">
        <v>5</v>
      </c>
      <c r="E8" s="43" t="s">
        <v>195</v>
      </c>
      <c r="F8" s="43" t="s">
        <v>196</v>
      </c>
    </row>
    <row r="9" spans="1:6" ht="39">
      <c r="A9" s="17" t="s">
        <v>188</v>
      </c>
      <c r="B9" s="14" t="s">
        <v>298</v>
      </c>
      <c r="C9" s="9" t="s">
        <v>177</v>
      </c>
      <c r="D9" s="9">
        <v>11</v>
      </c>
      <c r="E9" s="9" t="s">
        <v>299</v>
      </c>
      <c r="F9" s="9" t="s">
        <v>300</v>
      </c>
    </row>
    <row r="10" spans="1:6" ht="36.75" customHeight="1">
      <c r="A10" s="17" t="s">
        <v>188</v>
      </c>
      <c r="B10" s="14" t="s">
        <v>301</v>
      </c>
      <c r="C10" s="9" t="s">
        <v>302</v>
      </c>
      <c r="D10" s="9">
        <v>2</v>
      </c>
      <c r="E10" s="9" t="s">
        <v>303</v>
      </c>
      <c r="F10" s="9" t="s">
        <v>304</v>
      </c>
    </row>
    <row r="11" spans="1:6" ht="55.5" customHeight="1">
      <c r="A11" s="17" t="s">
        <v>188</v>
      </c>
      <c r="B11" s="9" t="s">
        <v>305</v>
      </c>
      <c r="C11" s="9" t="s">
        <v>306</v>
      </c>
      <c r="D11" s="9">
        <v>7</v>
      </c>
      <c r="E11" s="9" t="s">
        <v>307</v>
      </c>
      <c r="F11" s="9" t="s">
        <v>308</v>
      </c>
    </row>
    <row r="13" ht="15">
      <c r="A13" s="40" t="s">
        <v>481</v>
      </c>
    </row>
  </sheetData>
  <sheetProtection/>
  <hyperlinks>
    <hyperlink ref="A13" location="сводный!A1" display="Назад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6">
      <selection activeCell="B18" sqref="B18"/>
    </sheetView>
  </sheetViews>
  <sheetFormatPr defaultColWidth="9.140625" defaultRowHeight="15"/>
  <cols>
    <col min="1" max="1" width="10.140625" style="5" customWidth="1"/>
    <col min="2" max="2" width="25.28125" style="5" customWidth="1"/>
    <col min="3" max="3" width="19.00390625" style="5" customWidth="1"/>
    <col min="4" max="4" width="6.7109375" style="5" customWidth="1"/>
    <col min="5" max="5" width="36.140625" style="5" customWidth="1"/>
    <col min="6" max="6" width="27.7109375" style="5" customWidth="1"/>
  </cols>
  <sheetData>
    <row r="1" ht="26.25">
      <c r="A1" s="5" t="s">
        <v>309</v>
      </c>
    </row>
    <row r="2" spans="1:6" ht="15">
      <c r="A2" s="16" t="s">
        <v>100</v>
      </c>
      <c r="B2" s="16" t="s">
        <v>98</v>
      </c>
      <c r="C2" s="16" t="s">
        <v>101</v>
      </c>
      <c r="D2" s="16" t="s">
        <v>104</v>
      </c>
      <c r="E2" s="16" t="s">
        <v>108</v>
      </c>
      <c r="F2" s="16" t="s">
        <v>105</v>
      </c>
    </row>
    <row r="3" spans="1:6" ht="26.25" customHeight="1" thickBot="1">
      <c r="A3" s="6" t="s">
        <v>107</v>
      </c>
      <c r="B3" s="6" t="s">
        <v>197</v>
      </c>
      <c r="C3" s="6" t="s">
        <v>198</v>
      </c>
      <c r="D3" s="6">
        <v>11</v>
      </c>
      <c r="E3" s="6" t="s">
        <v>200</v>
      </c>
      <c r="F3" s="6" t="s">
        <v>199</v>
      </c>
    </row>
    <row r="4" spans="1:6" ht="44.25" customHeight="1" thickBot="1">
      <c r="A4" s="6" t="s">
        <v>106</v>
      </c>
      <c r="B4" s="7" t="s">
        <v>201</v>
      </c>
      <c r="C4" s="8" t="s">
        <v>198</v>
      </c>
      <c r="D4" s="8">
        <v>11</v>
      </c>
      <c r="E4" s="8" t="s">
        <v>202</v>
      </c>
      <c r="F4" s="8" t="s">
        <v>203</v>
      </c>
    </row>
    <row r="5" spans="1:6" ht="59.25" customHeight="1" thickBot="1">
      <c r="A5" s="6" t="s">
        <v>118</v>
      </c>
      <c r="B5" s="7" t="s">
        <v>204</v>
      </c>
      <c r="C5" s="8" t="s">
        <v>205</v>
      </c>
      <c r="D5" s="8">
        <v>6</v>
      </c>
      <c r="E5" s="8" t="s">
        <v>206</v>
      </c>
      <c r="F5" s="8" t="s">
        <v>207</v>
      </c>
    </row>
    <row r="6" spans="1:6" ht="27" thickBot="1">
      <c r="A6" s="6" t="s">
        <v>188</v>
      </c>
      <c r="B6" s="7" t="s">
        <v>208</v>
      </c>
      <c r="C6" s="8" t="s">
        <v>209</v>
      </c>
      <c r="D6" s="8">
        <v>4</v>
      </c>
      <c r="E6" s="8" t="s">
        <v>210</v>
      </c>
      <c r="F6" s="19" t="s">
        <v>211</v>
      </c>
    </row>
    <row r="7" spans="1:6" ht="42.75" customHeight="1" thickBot="1">
      <c r="A7" s="6"/>
      <c r="B7" s="5" t="s">
        <v>212</v>
      </c>
      <c r="C7" s="7" t="s">
        <v>330</v>
      </c>
      <c r="D7" s="8">
        <v>9</v>
      </c>
      <c r="E7" s="6" t="s">
        <v>214</v>
      </c>
      <c r="F7" s="6" t="s">
        <v>213</v>
      </c>
    </row>
    <row r="8" spans="1:6" ht="42" customHeight="1" thickBot="1">
      <c r="A8" s="6"/>
      <c r="B8" s="7" t="s">
        <v>215</v>
      </c>
      <c r="C8" s="8" t="s">
        <v>198</v>
      </c>
      <c r="D8" s="8">
        <v>3</v>
      </c>
      <c r="E8" s="8" t="s">
        <v>216</v>
      </c>
      <c r="F8" s="20" t="s">
        <v>217</v>
      </c>
    </row>
    <row r="9" spans="1:6" ht="27" thickBot="1">
      <c r="A9" s="16" t="s">
        <v>310</v>
      </c>
      <c r="B9" s="6"/>
      <c r="C9" s="6"/>
      <c r="D9" s="6"/>
      <c r="E9" s="6"/>
      <c r="F9" s="6"/>
    </row>
    <row r="10" spans="1:6" ht="63.75" customHeight="1" thickBot="1">
      <c r="A10" s="6" t="s">
        <v>107</v>
      </c>
      <c r="B10" s="7" t="s">
        <v>311</v>
      </c>
      <c r="C10" s="8" t="s">
        <v>157</v>
      </c>
      <c r="D10" s="8">
        <v>11</v>
      </c>
      <c r="E10" s="8" t="s">
        <v>312</v>
      </c>
      <c r="F10" s="8" t="s">
        <v>313</v>
      </c>
    </row>
    <row r="11" spans="1:6" ht="15.75" thickBot="1">
      <c r="A11" s="6" t="s">
        <v>106</v>
      </c>
      <c r="B11" s="6" t="s">
        <v>314</v>
      </c>
      <c r="C11" s="6" t="s">
        <v>226</v>
      </c>
      <c r="D11" s="6">
        <v>1</v>
      </c>
      <c r="E11" s="6" t="s">
        <v>315</v>
      </c>
      <c r="F11" s="6" t="s">
        <v>316</v>
      </c>
    </row>
    <row r="12" spans="1:6" ht="27" thickBot="1">
      <c r="A12" s="6" t="s">
        <v>118</v>
      </c>
      <c r="B12" s="7" t="s">
        <v>317</v>
      </c>
      <c r="C12" s="8" t="s">
        <v>144</v>
      </c>
      <c r="D12" s="8">
        <v>10</v>
      </c>
      <c r="E12" s="8" t="s">
        <v>318</v>
      </c>
      <c r="F12" s="8" t="s">
        <v>319</v>
      </c>
    </row>
    <row r="13" spans="1:6" ht="39.75" thickBot="1">
      <c r="A13" s="6" t="s">
        <v>188</v>
      </c>
      <c r="B13" s="7" t="s">
        <v>320</v>
      </c>
      <c r="C13" s="8" t="s">
        <v>209</v>
      </c>
      <c r="D13" s="8">
        <v>6</v>
      </c>
      <c r="E13" s="8" t="s">
        <v>321</v>
      </c>
      <c r="F13" s="8" t="s">
        <v>322</v>
      </c>
    </row>
    <row r="14" spans="1:6" ht="43.5" customHeight="1" thickBot="1">
      <c r="A14" s="6" t="s">
        <v>188</v>
      </c>
      <c r="B14" s="7" t="s">
        <v>323</v>
      </c>
      <c r="C14" s="8" t="s">
        <v>181</v>
      </c>
      <c r="D14" s="8">
        <v>7</v>
      </c>
      <c r="E14" s="8" t="s">
        <v>324</v>
      </c>
      <c r="F14" s="8" t="s">
        <v>325</v>
      </c>
    </row>
    <row r="15" spans="1:6" ht="36.75" customHeight="1" thickBot="1">
      <c r="A15" s="6" t="s">
        <v>188</v>
      </c>
      <c r="B15" s="7" t="s">
        <v>326</v>
      </c>
      <c r="C15" s="8" t="s">
        <v>327</v>
      </c>
      <c r="D15" s="8">
        <v>11</v>
      </c>
      <c r="E15" s="8" t="s">
        <v>328</v>
      </c>
      <c r="F15" s="8" t="s">
        <v>329</v>
      </c>
    </row>
    <row r="17" ht="15">
      <c r="A17" s="40" t="s">
        <v>481</v>
      </c>
    </row>
  </sheetData>
  <sheetProtection/>
  <hyperlinks>
    <hyperlink ref="A17" location="сводный!A1" display="Назад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8">
      <selection activeCell="A20" sqref="A20"/>
    </sheetView>
  </sheetViews>
  <sheetFormatPr defaultColWidth="9.140625" defaultRowHeight="15"/>
  <cols>
    <col min="1" max="1" width="15.140625" style="0" customWidth="1"/>
    <col min="2" max="2" width="22.140625" style="1" customWidth="1"/>
    <col min="3" max="4" width="9.140625" style="1" customWidth="1"/>
    <col min="5" max="5" width="38.421875" style="1" customWidth="1"/>
    <col min="6" max="6" width="30.8515625" style="1" customWidth="1"/>
  </cols>
  <sheetData>
    <row r="1" ht="15">
      <c r="A1" t="s">
        <v>242</v>
      </c>
    </row>
    <row r="2" spans="1:6" ht="15.75" thickBot="1">
      <c r="A2" s="16" t="s">
        <v>244</v>
      </c>
      <c r="B2" s="16" t="s">
        <v>98</v>
      </c>
      <c r="C2" s="16" t="s">
        <v>101</v>
      </c>
      <c r="D2" s="16" t="s">
        <v>104</v>
      </c>
      <c r="E2" s="16" t="s">
        <v>108</v>
      </c>
      <c r="F2" s="16" t="s">
        <v>105</v>
      </c>
    </row>
    <row r="3" spans="1:6" ht="30" customHeight="1" thickBot="1">
      <c r="A3" t="s">
        <v>107</v>
      </c>
      <c r="B3" s="7" t="s">
        <v>218</v>
      </c>
      <c r="C3" s="8" t="s">
        <v>121</v>
      </c>
      <c r="D3" s="8">
        <v>4</v>
      </c>
      <c r="E3" s="8" t="s">
        <v>219</v>
      </c>
      <c r="F3" s="8" t="s">
        <v>220</v>
      </c>
    </row>
    <row r="4" spans="1:6" ht="80.25" customHeight="1" thickBot="1">
      <c r="A4" t="s">
        <v>106</v>
      </c>
      <c r="B4" s="7" t="s">
        <v>221</v>
      </c>
      <c r="C4" s="8" t="s">
        <v>222</v>
      </c>
      <c r="D4" s="8">
        <v>6</v>
      </c>
      <c r="E4" s="8" t="s">
        <v>223</v>
      </c>
      <c r="F4" s="8" t="s">
        <v>224</v>
      </c>
    </row>
    <row r="5" spans="1:6" ht="27" thickBot="1">
      <c r="A5" t="s">
        <v>118</v>
      </c>
      <c r="B5" s="7" t="s">
        <v>225</v>
      </c>
      <c r="C5" s="8" t="s">
        <v>226</v>
      </c>
      <c r="D5" s="8">
        <v>2</v>
      </c>
      <c r="E5" s="8" t="s">
        <v>227</v>
      </c>
      <c r="F5" s="8" t="s">
        <v>228</v>
      </c>
    </row>
    <row r="6" spans="1:6" ht="39.75" thickBot="1">
      <c r="A6" t="s">
        <v>119</v>
      </c>
      <c r="B6" s="7" t="s">
        <v>229</v>
      </c>
      <c r="C6" s="8" t="s">
        <v>125</v>
      </c>
      <c r="D6" s="8">
        <v>4</v>
      </c>
      <c r="E6" s="8" t="s">
        <v>230</v>
      </c>
      <c r="F6" s="8" t="s">
        <v>231</v>
      </c>
    </row>
    <row r="7" spans="2:6" ht="39.75" thickBot="1">
      <c r="B7" s="7" t="s">
        <v>232</v>
      </c>
      <c r="C7" s="8" t="s">
        <v>233</v>
      </c>
      <c r="D7" s="8">
        <v>4</v>
      </c>
      <c r="E7" s="8" t="s">
        <v>234</v>
      </c>
      <c r="F7" s="8" t="s">
        <v>235</v>
      </c>
    </row>
    <row r="8" spans="2:6" ht="39.75" thickBot="1">
      <c r="B8" s="7" t="s">
        <v>236</v>
      </c>
      <c r="C8" s="8" t="s">
        <v>129</v>
      </c>
      <c r="D8" s="8">
        <v>4</v>
      </c>
      <c r="E8" s="8" t="s">
        <v>237</v>
      </c>
      <c r="F8" s="8" t="s">
        <v>238</v>
      </c>
    </row>
    <row r="9" spans="2:6" ht="15.75" thickBot="1">
      <c r="B9" s="7" t="s">
        <v>239</v>
      </c>
      <c r="C9" s="8" t="s">
        <v>148</v>
      </c>
      <c r="D9" s="8">
        <v>4</v>
      </c>
      <c r="E9" s="8" t="s">
        <v>240</v>
      </c>
      <c r="F9" s="8" t="s">
        <v>241</v>
      </c>
    </row>
    <row r="10" spans="1:6" ht="15">
      <c r="A10" s="70" t="s">
        <v>243</v>
      </c>
      <c r="B10" s="70"/>
      <c r="C10" s="70"/>
      <c r="D10" s="70"/>
      <c r="E10" s="70"/>
      <c r="F10" s="70"/>
    </row>
    <row r="11" spans="1:6" ht="15">
      <c r="A11" s="22" t="s">
        <v>244</v>
      </c>
      <c r="B11" s="22" t="s">
        <v>98</v>
      </c>
      <c r="C11" s="22" t="s">
        <v>101</v>
      </c>
      <c r="D11" s="22" t="s">
        <v>104</v>
      </c>
      <c r="E11" s="22" t="s">
        <v>108</v>
      </c>
      <c r="F11" s="22" t="s">
        <v>105</v>
      </c>
    </row>
    <row r="12" spans="1:6" ht="41.25" customHeight="1">
      <c r="A12" s="2"/>
      <c r="B12" s="9" t="s">
        <v>245</v>
      </c>
      <c r="C12" s="9" t="s">
        <v>246</v>
      </c>
      <c r="D12" s="9">
        <v>9</v>
      </c>
      <c r="E12" s="9" t="s">
        <v>247</v>
      </c>
      <c r="F12" s="9" t="s">
        <v>248</v>
      </c>
    </row>
    <row r="13" spans="1:6" ht="15">
      <c r="A13" s="2"/>
      <c r="B13" s="9" t="s">
        <v>249</v>
      </c>
      <c r="C13" s="9" t="s">
        <v>148</v>
      </c>
      <c r="D13" s="9">
        <v>8</v>
      </c>
      <c r="E13" s="9" t="s">
        <v>250</v>
      </c>
      <c r="F13" s="9" t="s">
        <v>251</v>
      </c>
    </row>
    <row r="14" spans="1:6" ht="64.5">
      <c r="A14" s="2"/>
      <c r="B14" s="9" t="s">
        <v>252</v>
      </c>
      <c r="C14" s="9" t="s">
        <v>233</v>
      </c>
      <c r="D14" s="9">
        <v>9</v>
      </c>
      <c r="E14" s="9" t="s">
        <v>253</v>
      </c>
      <c r="F14" s="9" t="s">
        <v>254</v>
      </c>
    </row>
    <row r="15" spans="1:6" ht="26.25">
      <c r="A15" s="2" t="s">
        <v>119</v>
      </c>
      <c r="B15" s="9" t="s">
        <v>255</v>
      </c>
      <c r="C15" s="9" t="s">
        <v>256</v>
      </c>
      <c r="D15" s="9">
        <v>9</v>
      </c>
      <c r="E15" s="9" t="s">
        <v>257</v>
      </c>
      <c r="F15" s="9" t="s">
        <v>258</v>
      </c>
    </row>
    <row r="16" spans="1:6" ht="26.25">
      <c r="A16" s="2"/>
      <c r="B16" s="6" t="s">
        <v>259</v>
      </c>
      <c r="C16" s="9" t="s">
        <v>260</v>
      </c>
      <c r="D16" s="9">
        <v>9</v>
      </c>
      <c r="E16" s="21" t="s">
        <v>262</v>
      </c>
      <c r="F16" s="21" t="s">
        <v>263</v>
      </c>
    </row>
    <row r="17" spans="1:6" s="4" customFormat="1" ht="26.25" thickBot="1">
      <c r="A17" s="17"/>
      <c r="B17" s="6" t="s">
        <v>261</v>
      </c>
      <c r="C17" s="6" t="s">
        <v>205</v>
      </c>
      <c r="D17" s="6">
        <v>11</v>
      </c>
      <c r="E17" s="6" t="s">
        <v>264</v>
      </c>
      <c r="F17" s="6" t="s">
        <v>265</v>
      </c>
    </row>
    <row r="18" spans="1:6" s="4" customFormat="1" ht="39" thickBot="1">
      <c r="A18" s="17"/>
      <c r="B18" s="8" t="s">
        <v>266</v>
      </c>
      <c r="C18" s="8" t="s">
        <v>173</v>
      </c>
      <c r="D18" s="8">
        <v>9</v>
      </c>
      <c r="E18" s="8" t="s">
        <v>267</v>
      </c>
      <c r="F18" s="8" t="s">
        <v>268</v>
      </c>
    </row>
    <row r="19" spans="2:6" s="4" customFormat="1" ht="12.75">
      <c r="B19" s="5"/>
      <c r="C19" s="5"/>
      <c r="D19" s="5"/>
      <c r="E19" s="5"/>
      <c r="F19" s="5"/>
    </row>
    <row r="20" spans="1:6" s="4" customFormat="1" ht="15">
      <c r="A20" s="40" t="s">
        <v>481</v>
      </c>
      <c r="B20" s="5"/>
      <c r="C20" s="5"/>
      <c r="D20" s="5"/>
      <c r="E20" s="5"/>
      <c r="F20" s="5"/>
    </row>
    <row r="21" spans="2:6" s="4" customFormat="1" ht="12.75">
      <c r="B21" s="5"/>
      <c r="C21" s="5"/>
      <c r="D21" s="5"/>
      <c r="E21" s="5"/>
      <c r="F21" s="5"/>
    </row>
    <row r="22" spans="2:6" s="4" customFormat="1" ht="12.75">
      <c r="B22" s="5"/>
      <c r="C22" s="5"/>
      <c r="D22" s="5"/>
      <c r="E22" s="5"/>
      <c r="F22" s="5"/>
    </row>
  </sheetData>
  <sheetProtection/>
  <mergeCells count="1">
    <mergeCell ref="A10:F10"/>
  </mergeCells>
  <hyperlinks>
    <hyperlink ref="A20" location="сводный!A1" display="Назад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6.8515625" style="0" customWidth="1"/>
    <col min="2" max="2" width="28.00390625" style="0" customWidth="1"/>
    <col min="5" max="5" width="22.28125" style="0" customWidth="1"/>
    <col min="6" max="6" width="22.421875" style="0" customWidth="1"/>
  </cols>
  <sheetData>
    <row r="1" spans="1:6" ht="15">
      <c r="A1" s="71" t="s">
        <v>270</v>
      </c>
      <c r="B1" s="71"/>
      <c r="C1" s="71"/>
      <c r="D1" s="71"/>
      <c r="E1" s="71"/>
      <c r="F1" s="71"/>
    </row>
    <row r="2" spans="1:6" ht="15">
      <c r="A2" s="15" t="s">
        <v>100</v>
      </c>
      <c r="B2" s="15" t="s">
        <v>98</v>
      </c>
      <c r="C2" s="16" t="s">
        <v>101</v>
      </c>
      <c r="D2" s="16" t="s">
        <v>104</v>
      </c>
      <c r="E2" s="15" t="s">
        <v>108</v>
      </c>
      <c r="F2" s="16" t="s">
        <v>105</v>
      </c>
    </row>
    <row r="3" spans="1:6" ht="39">
      <c r="A3" s="72" t="s">
        <v>269</v>
      </c>
      <c r="B3" s="9" t="s">
        <v>271</v>
      </c>
      <c r="C3" s="9" t="s">
        <v>79</v>
      </c>
      <c r="D3" s="9">
        <v>9</v>
      </c>
      <c r="E3" s="9" t="s">
        <v>272</v>
      </c>
      <c r="F3" s="9" t="s">
        <v>273</v>
      </c>
    </row>
    <row r="4" spans="1:6" ht="39">
      <c r="A4" s="73"/>
      <c r="B4" s="14" t="s">
        <v>276</v>
      </c>
      <c r="C4" s="9" t="s">
        <v>486</v>
      </c>
      <c r="D4" s="9">
        <v>10</v>
      </c>
      <c r="E4" s="9" t="s">
        <v>277</v>
      </c>
      <c r="F4" s="9" t="s">
        <v>278</v>
      </c>
    </row>
    <row r="5" spans="1:6" ht="77.25">
      <c r="A5" s="17" t="s">
        <v>274</v>
      </c>
      <c r="B5" s="9" t="s">
        <v>282</v>
      </c>
      <c r="C5" s="9" t="s">
        <v>205</v>
      </c>
      <c r="D5" s="9">
        <v>9</v>
      </c>
      <c r="E5" s="9" t="s">
        <v>283</v>
      </c>
      <c r="F5" s="9" t="s">
        <v>284</v>
      </c>
    </row>
    <row r="6" spans="1:6" ht="26.25">
      <c r="A6" s="72" t="s">
        <v>275</v>
      </c>
      <c r="B6" s="9" t="s">
        <v>279</v>
      </c>
      <c r="C6" s="9" t="s">
        <v>260</v>
      </c>
      <c r="D6" s="9">
        <v>9</v>
      </c>
      <c r="E6" s="9" t="s">
        <v>280</v>
      </c>
      <c r="F6" s="9" t="s">
        <v>281</v>
      </c>
    </row>
    <row r="7" spans="1:6" ht="64.5">
      <c r="A7" s="73"/>
      <c r="B7" s="9" t="s">
        <v>285</v>
      </c>
      <c r="C7" s="9" t="s">
        <v>205</v>
      </c>
      <c r="D7" s="9">
        <v>10</v>
      </c>
      <c r="E7" s="9" t="s">
        <v>286</v>
      </c>
      <c r="F7" s="9" t="s">
        <v>287</v>
      </c>
    </row>
    <row r="8" ht="15">
      <c r="A8" s="17" t="s">
        <v>188</v>
      </c>
    </row>
    <row r="9" spans="1:6" ht="51.75">
      <c r="A9" s="17" t="s">
        <v>188</v>
      </c>
      <c r="B9" s="14" t="s">
        <v>288</v>
      </c>
      <c r="C9" s="9" t="s">
        <v>177</v>
      </c>
      <c r="D9" s="9">
        <v>11</v>
      </c>
      <c r="E9" s="9" t="s">
        <v>289</v>
      </c>
      <c r="F9" s="9" t="s">
        <v>290</v>
      </c>
    </row>
    <row r="10" spans="1:6" ht="26.25">
      <c r="A10" s="17" t="s">
        <v>188</v>
      </c>
      <c r="B10" s="9" t="s">
        <v>291</v>
      </c>
      <c r="C10" s="9" t="s">
        <v>292</v>
      </c>
      <c r="D10" s="9">
        <v>3</v>
      </c>
      <c r="E10" s="9" t="s">
        <v>293</v>
      </c>
      <c r="F10" s="9" t="s">
        <v>294</v>
      </c>
    </row>
    <row r="11" spans="1:6" ht="15">
      <c r="A11" s="17" t="s">
        <v>188</v>
      </c>
      <c r="B11" s="9" t="s">
        <v>295</v>
      </c>
      <c r="C11" s="9" t="s">
        <v>226</v>
      </c>
      <c r="D11" s="21">
        <v>3</v>
      </c>
      <c r="E11" s="21" t="s">
        <v>296</v>
      </c>
      <c r="F11" s="21" t="s">
        <v>297</v>
      </c>
    </row>
    <row r="13" ht="15">
      <c r="A13" s="40" t="s">
        <v>481</v>
      </c>
    </row>
  </sheetData>
  <sheetProtection/>
  <mergeCells count="3">
    <mergeCell ref="A1:F1"/>
    <mergeCell ref="A3:A4"/>
    <mergeCell ref="A6:A7"/>
  </mergeCells>
  <hyperlinks>
    <hyperlink ref="A13" location="сводный!A1" display="Назад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1">
      <selection activeCell="I17" sqref="I17"/>
    </sheetView>
  </sheetViews>
  <sheetFormatPr defaultColWidth="9.140625" defaultRowHeight="15"/>
  <cols>
    <col min="1" max="1" width="9.140625" style="4" customWidth="1"/>
    <col min="2" max="2" width="16.140625" style="5" customWidth="1"/>
    <col min="3" max="3" width="9.140625" style="4" customWidth="1"/>
    <col min="4" max="4" width="5.7109375" style="4" customWidth="1"/>
    <col min="5" max="5" width="30.8515625" style="5" customWidth="1"/>
    <col min="6" max="6" width="30.421875" style="4" customWidth="1"/>
  </cols>
  <sheetData>
    <row r="1" spans="1:6" s="12" customFormat="1" ht="15">
      <c r="A1" s="25" t="s">
        <v>404</v>
      </c>
      <c r="B1" s="26"/>
      <c r="C1" s="25"/>
      <c r="D1" s="25"/>
      <c r="E1" s="26"/>
      <c r="F1" s="25"/>
    </row>
    <row r="2" spans="1:6" ht="15">
      <c r="A2" s="24" t="s">
        <v>244</v>
      </c>
      <c r="B2" s="22" t="s">
        <v>98</v>
      </c>
      <c r="C2" s="22" t="s">
        <v>101</v>
      </c>
      <c r="D2" s="22" t="s">
        <v>104</v>
      </c>
      <c r="E2" s="22" t="s">
        <v>108</v>
      </c>
      <c r="F2" s="22" t="s">
        <v>105</v>
      </c>
    </row>
    <row r="3" spans="1:6" ht="51" customHeight="1">
      <c r="A3" s="15" t="s">
        <v>107</v>
      </c>
      <c r="B3" s="9" t="s">
        <v>331</v>
      </c>
      <c r="C3" s="9" t="s">
        <v>332</v>
      </c>
      <c r="D3" s="9">
        <v>11</v>
      </c>
      <c r="E3" s="9" t="s">
        <v>333</v>
      </c>
      <c r="F3" s="9" t="s">
        <v>334</v>
      </c>
    </row>
    <row r="4" spans="1:6" ht="26.25">
      <c r="A4" s="15" t="s">
        <v>106</v>
      </c>
      <c r="B4" s="6" t="s">
        <v>338</v>
      </c>
      <c r="C4" s="9" t="s">
        <v>335</v>
      </c>
      <c r="D4" s="9">
        <v>6</v>
      </c>
      <c r="E4" s="9" t="s">
        <v>336</v>
      </c>
      <c r="F4" s="9" t="s">
        <v>337</v>
      </c>
    </row>
    <row r="5" spans="1:6" ht="42" customHeight="1">
      <c r="A5" s="15" t="s">
        <v>106</v>
      </c>
      <c r="B5" s="9" t="s">
        <v>342</v>
      </c>
      <c r="C5" s="9" t="s">
        <v>125</v>
      </c>
      <c r="D5" s="9">
        <v>6</v>
      </c>
      <c r="E5" s="9" t="s">
        <v>343</v>
      </c>
      <c r="F5" s="9" t="s">
        <v>344</v>
      </c>
    </row>
    <row r="6" spans="1:6" ht="54" customHeight="1">
      <c r="A6" s="15" t="s">
        <v>118</v>
      </c>
      <c r="B6" s="9" t="s">
        <v>339</v>
      </c>
      <c r="C6" s="9" t="s">
        <v>198</v>
      </c>
      <c r="D6" s="9">
        <v>11</v>
      </c>
      <c r="E6" s="9" t="s">
        <v>340</v>
      </c>
      <c r="F6" s="9" t="s">
        <v>341</v>
      </c>
    </row>
    <row r="7" spans="1:6" ht="39">
      <c r="A7" s="17" t="s">
        <v>188</v>
      </c>
      <c r="B7" s="9" t="s">
        <v>345</v>
      </c>
      <c r="C7" s="9" t="s">
        <v>346</v>
      </c>
      <c r="D7" s="9">
        <v>7</v>
      </c>
      <c r="E7" s="9" t="s">
        <v>347</v>
      </c>
      <c r="F7" s="9" t="s">
        <v>348</v>
      </c>
    </row>
    <row r="8" spans="1:6" ht="66.75" customHeight="1">
      <c r="A8" s="17" t="s">
        <v>188</v>
      </c>
      <c r="B8" s="9" t="s">
        <v>349</v>
      </c>
      <c r="C8" s="9" t="s">
        <v>350</v>
      </c>
      <c r="D8" s="9">
        <v>5</v>
      </c>
      <c r="E8" s="9" t="s">
        <v>351</v>
      </c>
      <c r="F8" s="9" t="s">
        <v>352</v>
      </c>
    </row>
    <row r="9" spans="1:6" ht="39">
      <c r="A9" s="17" t="s">
        <v>188</v>
      </c>
      <c r="B9" s="9" t="s">
        <v>353</v>
      </c>
      <c r="C9" s="9" t="s">
        <v>226</v>
      </c>
      <c r="D9" s="9">
        <v>9</v>
      </c>
      <c r="E9" s="9" t="s">
        <v>354</v>
      </c>
      <c r="F9" s="9" t="s">
        <v>355</v>
      </c>
    </row>
    <row r="10" spans="1:6" ht="39">
      <c r="A10" s="17" t="s">
        <v>188</v>
      </c>
      <c r="B10" s="9" t="s">
        <v>356</v>
      </c>
      <c r="C10" s="9" t="s">
        <v>226</v>
      </c>
      <c r="D10" s="9">
        <v>10</v>
      </c>
      <c r="E10" s="9" t="s">
        <v>357</v>
      </c>
      <c r="F10" s="9" t="s">
        <v>358</v>
      </c>
    </row>
    <row r="11" spans="1:6" ht="39">
      <c r="A11" s="17" t="s">
        <v>188</v>
      </c>
      <c r="B11" s="9" t="s">
        <v>359</v>
      </c>
      <c r="C11" s="9" t="s">
        <v>260</v>
      </c>
      <c r="D11" s="9">
        <v>10</v>
      </c>
      <c r="E11" s="9" t="s">
        <v>360</v>
      </c>
      <c r="F11" s="9" t="s">
        <v>361</v>
      </c>
    </row>
    <row r="12" spans="1:6" ht="64.5">
      <c r="A12" s="17" t="s">
        <v>188</v>
      </c>
      <c r="B12" s="9" t="s">
        <v>362</v>
      </c>
      <c r="C12" s="9" t="s">
        <v>233</v>
      </c>
      <c r="D12" s="9">
        <v>11</v>
      </c>
      <c r="E12" s="9" t="s">
        <v>363</v>
      </c>
      <c r="F12" s="9" t="s">
        <v>364</v>
      </c>
    </row>
    <row r="13" spans="1:6" ht="15">
      <c r="A13" s="15" t="s">
        <v>365</v>
      </c>
      <c r="B13" s="6"/>
      <c r="C13" s="17"/>
      <c r="D13" s="17"/>
      <c r="E13" s="6"/>
      <c r="F13" s="17"/>
    </row>
    <row r="14" spans="1:6" ht="77.25">
      <c r="A14" s="6" t="s">
        <v>269</v>
      </c>
      <c r="B14" s="9" t="s">
        <v>366</v>
      </c>
      <c r="C14" s="9" t="s">
        <v>205</v>
      </c>
      <c r="D14" s="9">
        <v>11</v>
      </c>
      <c r="E14" s="9" t="s">
        <v>367</v>
      </c>
      <c r="F14" s="9" t="s">
        <v>368</v>
      </c>
    </row>
    <row r="15" spans="1:6" ht="51.75">
      <c r="A15" s="17" t="s">
        <v>106</v>
      </c>
      <c r="B15" s="9" t="s">
        <v>369</v>
      </c>
      <c r="C15" s="9" t="s">
        <v>306</v>
      </c>
      <c r="D15" s="9">
        <v>11</v>
      </c>
      <c r="E15" s="9" t="s">
        <v>370</v>
      </c>
      <c r="F15" s="9" t="s">
        <v>371</v>
      </c>
    </row>
    <row r="16" spans="1:6" ht="51.75">
      <c r="A16" s="17" t="s">
        <v>118</v>
      </c>
      <c r="B16" s="9" t="s">
        <v>372</v>
      </c>
      <c r="C16" s="9" t="s">
        <v>373</v>
      </c>
      <c r="D16" s="9">
        <v>10</v>
      </c>
      <c r="E16" s="9" t="s">
        <v>374</v>
      </c>
      <c r="F16" s="9" t="s">
        <v>375</v>
      </c>
    </row>
    <row r="17" spans="1:6" ht="77.25">
      <c r="A17" s="17" t="s">
        <v>188</v>
      </c>
      <c r="B17" s="9" t="s">
        <v>376</v>
      </c>
      <c r="C17" s="9" t="s">
        <v>233</v>
      </c>
      <c r="D17" s="9">
        <v>5</v>
      </c>
      <c r="E17" s="9" t="s">
        <v>377</v>
      </c>
      <c r="F17" s="9" t="s">
        <v>378</v>
      </c>
    </row>
    <row r="18" spans="1:6" ht="51.75">
      <c r="A18" s="17" t="s">
        <v>188</v>
      </c>
      <c r="B18" s="9" t="s">
        <v>379</v>
      </c>
      <c r="C18" s="9" t="s">
        <v>209</v>
      </c>
      <c r="D18" s="9">
        <v>6</v>
      </c>
      <c r="E18" s="9" t="s">
        <v>380</v>
      </c>
      <c r="F18" s="9" t="s">
        <v>381</v>
      </c>
    </row>
    <row r="19" spans="1:6" ht="15">
      <c r="A19" s="15" t="s">
        <v>385</v>
      </c>
      <c r="B19" s="9"/>
      <c r="C19" s="9"/>
      <c r="D19" s="9"/>
      <c r="E19" s="9"/>
      <c r="F19" s="9"/>
    </row>
    <row r="20" spans="1:6" ht="51.75">
      <c r="A20" s="6" t="s">
        <v>269</v>
      </c>
      <c r="B20" s="28" t="s">
        <v>382</v>
      </c>
      <c r="C20" s="28" t="s">
        <v>125</v>
      </c>
      <c r="D20" s="28">
        <v>5</v>
      </c>
      <c r="E20" s="28" t="s">
        <v>383</v>
      </c>
      <c r="F20" s="28" t="s">
        <v>384</v>
      </c>
    </row>
    <row r="21" spans="1:6" ht="39">
      <c r="A21" s="27" t="s">
        <v>274</v>
      </c>
      <c r="B21" s="9" t="s">
        <v>386</v>
      </c>
      <c r="C21" s="9" t="s">
        <v>256</v>
      </c>
      <c r="D21" s="9">
        <v>8</v>
      </c>
      <c r="E21" s="9" t="s">
        <v>387</v>
      </c>
      <c r="F21" s="9" t="s">
        <v>388</v>
      </c>
    </row>
    <row r="22" spans="1:6" ht="51.75">
      <c r="A22" s="29" t="s">
        <v>275</v>
      </c>
      <c r="B22" s="28" t="s">
        <v>389</v>
      </c>
      <c r="C22" s="28" t="s">
        <v>125</v>
      </c>
      <c r="D22" s="28">
        <v>10</v>
      </c>
      <c r="E22" s="28" t="s">
        <v>390</v>
      </c>
      <c r="F22" s="28" t="s">
        <v>391</v>
      </c>
    </row>
    <row r="23" spans="1:6" ht="39">
      <c r="A23" s="17" t="s">
        <v>188</v>
      </c>
      <c r="B23" s="9" t="s">
        <v>392</v>
      </c>
      <c r="C23" s="9" t="s">
        <v>121</v>
      </c>
      <c r="D23" s="9">
        <v>10</v>
      </c>
      <c r="E23" s="9" t="s">
        <v>393</v>
      </c>
      <c r="F23" s="9" t="s">
        <v>394</v>
      </c>
    </row>
    <row r="24" spans="1:6" ht="64.5">
      <c r="A24" s="17" t="s">
        <v>188</v>
      </c>
      <c r="B24" s="9" t="s">
        <v>395</v>
      </c>
      <c r="C24" s="9" t="s">
        <v>173</v>
      </c>
      <c r="D24" s="9">
        <v>10</v>
      </c>
      <c r="E24" s="9" t="s">
        <v>396</v>
      </c>
      <c r="F24" s="9" t="s">
        <v>397</v>
      </c>
    </row>
    <row r="25" spans="1:6" ht="39">
      <c r="A25" s="17" t="s">
        <v>188</v>
      </c>
      <c r="B25" s="9" t="s">
        <v>398</v>
      </c>
      <c r="C25" s="9" t="s">
        <v>125</v>
      </c>
      <c r="D25" s="9">
        <v>7</v>
      </c>
      <c r="E25" s="9" t="s">
        <v>399</v>
      </c>
      <c r="F25" s="9" t="s">
        <v>400</v>
      </c>
    </row>
    <row r="26" ht="15">
      <c r="A26" s="40" t="s">
        <v>481</v>
      </c>
    </row>
  </sheetData>
  <sheetProtection/>
  <hyperlinks>
    <hyperlink ref="A26" location="сводный!A1" display="Назад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MIOS</cp:lastModifiedBy>
  <cp:lastPrinted>2009-12-03T09:02:44Z</cp:lastPrinted>
  <dcterms:created xsi:type="dcterms:W3CDTF">2009-12-02T03:51:17Z</dcterms:created>
  <dcterms:modified xsi:type="dcterms:W3CDTF">2009-12-16T03:38:31Z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